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<sst xmlns="http://schemas.openxmlformats.org/spreadsheetml/2006/main" count="74" uniqueCount="53">
  <si>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 xml:space="preserve">长岭村级7月-9月份股份经济合作社资金收支明细台账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</si>
  <si>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</si>
  <si>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</si>
  <si>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</si>
  <si>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</si>
  <si>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</si>
  <si>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</si>
  <si>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</si>
  <si>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</si>
  <si>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</si>
  <si>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>本期结余</t>
  </si>
  <si>
    <t/>
  </si>
  <si>
    <t xml:space="preserve">收到大余温氏畜牧有限公司上犹分公司转入水费
</t>
  </si>
  <si>
    <t xml:space="preserve">付设备维修材料费（黄刚）
</t>
  </si>
  <si>
    <t>7月光伏收入</t>
  </si>
  <si>
    <t xml:space="preserve">付2023-2024年横岗下食用菌棚租金代发
</t>
  </si>
  <si>
    <t xml:space="preserve">收到江西德远农牧业发展有限公司转来租金
</t>
  </si>
  <si>
    <t>收到江西德远农牧业发展有限公司转来租金</t>
  </si>
  <si>
    <t xml:space="preserve">收到北京安信捷办公用品销售有限公司误转资金
</t>
  </si>
  <si>
    <t>收到北京安信捷办公用品销售有限公司误转资金</t>
  </si>
  <si>
    <t>原路退回北京安信捷办公用品销售有限公司误转资金</t>
  </si>
  <si>
    <t>账号与户名不符（退回刘勋建垫付电费）</t>
  </si>
  <si>
    <t xml:space="preserve">4-6月洪源供水电费
</t>
  </si>
  <si>
    <t>补发：刘勋建垫付电费</t>
  </si>
  <si>
    <t xml:space="preserve">1-4月物业进乡村管理员工资
</t>
  </si>
  <si>
    <t xml:space="preserve">根据要求将本账户50%存款转入新账户中
</t>
  </si>
  <si>
    <t xml:space="preserve">5月办公设备维修
</t>
  </si>
  <si>
    <t>补录新合作社账号收入（8月）；大余温氏畜牧有限公司上犹分公司转入水费</t>
  </si>
  <si>
    <t xml:space="preserve">购买水泥修补水渠
</t>
  </si>
  <si>
    <t xml:space="preserve">收到：县农业农村局转来长效管护资金
</t>
  </si>
  <si>
    <t xml:space="preserve">购买自来水设备耗材
</t>
  </si>
  <si>
    <t>本季度合计</t>
  </si>
  <si>
    <t>收到：上犹萄醉农业综合发展有限公司转来大米货款</t>
  </si>
  <si>
    <t xml:space="preserve">道路清理
</t>
  </si>
  <si>
    <t>利息收入</t>
  </si>
  <si>
    <t xml:space="preserve">2025年横岗下葡萄坑租金
</t>
  </si>
  <si>
    <t xml:space="preserve">收到：罗优香洪塅环保池土地租金
</t>
  </si>
  <si>
    <t xml:space="preserve">喷洒除草剂（环境整治）
</t>
  </si>
  <si>
    <t>收到：江西赣啤科技有限公司转入大棚租金</t>
  </si>
  <si>
    <t>补转7月2023年和2024年横岗下食用菌棚租金代发840元</t>
  </si>
  <si>
    <t xml:space="preserve">账号与户名不符（退回刘勋建垫付电费）
</t>
  </si>
  <si>
    <t>付长岭吴朝甫2024年9-10月公岗工资</t>
  </si>
  <si>
    <t>长岭吴朝甫2024年9-10月公岗工资账号错误退回</t>
  </si>
  <si>
    <t>根据要求将本账户50%存款转入新账户中</t>
  </si>
  <si>
    <t>补发：长岭吴朝甫2024年9-10月公岗工资</t>
  </si>
  <si>
    <t>支付：长岭吴朝甫2024年11-12月公岗工资</t>
  </si>
  <si>
    <t xml:space="preserve">付长岭吴朝甫2024年9-10月公岗工资
</t>
  </si>
  <si>
    <t>罗国英借款用于居民基本养老保险集体补助</t>
  </si>
  <si>
    <t>【账号错误退回】罗国英借款用于居民基本养老保险集体补助</t>
  </si>
  <si>
    <t>【补转】罗国英借款用于居民基本养老保险集体补助</t>
  </si>
  <si>
    <t>提取公积公益金用于城乡居民基本养老保险补助</t>
  </si>
  <si>
    <t xml:space="preserve">罗国英借款用于居民基本养老保险集体补助
</t>
  </si>
  <si>
    <t>冲销罗国英借款（城乡居民保险）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</si>
</sst>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A1" sqref="A1:K1"/>
    </sheetView>
  </sheetViews>
  <sheetFormatPr defaultColWidth="9" defaultRowHeight="14"/>
  <cols>
    <col min="5" max="5" width="21.9090909090909" customWidth="1"/>
    <col min="10" max="10" width="18.5454545454545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6"/>
      <c r="M1" s="16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12"/>
    </row>
    <row r="3" ht="17.5" spans="1:13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12" t="s">
        <v>10</v>
      </c>
    </row>
    <row r="4" ht="91" spans="1:13">
      <c r="A4" s="8">
        <v>11</v>
      </c>
      <c r="B4" s="8" t="s">
        <v>11</v>
      </c>
      <c r="C4" s="8">
        <v>7</v>
      </c>
      <c r="D4" s="8">
        <v>31</v>
      </c>
      <c r="E4" s="9" t="s">
        <v>12</v>
      </c>
      <c r="F4" s="10">
        <v>42376</v>
      </c>
      <c r="G4" s="8"/>
      <c r="H4" s="11">
        <v>7</v>
      </c>
      <c r="I4" s="11">
        <v>31</v>
      </c>
      <c r="J4" s="9" t="s">
        <v>13</v>
      </c>
      <c r="K4" s="10">
        <v>1751</v>
      </c>
      <c r="L4" s="8" t="s">
        <v>11</v>
      </c>
      <c r="M4" s="12"/>
    </row>
    <row r="5" ht="78" spans="1:13">
      <c r="A5" s="8">
        <v>12</v>
      </c>
      <c r="B5" s="8" t="s">
        <v>11</v>
      </c>
      <c r="C5" s="8">
        <v>7</v>
      </c>
      <c r="D5" s="8">
        <v>31</v>
      </c>
      <c r="E5" s="9" t="s">
        <v>14</v>
      </c>
      <c r="F5" s="10">
        <v>625.59</v>
      </c>
      <c r="G5" s="8"/>
      <c r="H5" s="11">
        <v>7</v>
      </c>
      <c r="I5" s="11">
        <v>31</v>
      </c>
      <c r="J5" s="9" t="s">
        <v>15</v>
      </c>
      <c r="K5" s="10">
        <v>2450</v>
      </c>
      <c r="L5" s="8" t="s">
        <v>11</v>
      </c>
      <c r="M5" s="12"/>
    </row>
    <row r="6" ht="78" spans="1:13">
      <c r="A6" s="8">
        <v>13</v>
      </c>
      <c r="B6" s="8" t="s">
        <v>11</v>
      </c>
      <c r="C6" s="8">
        <v>7</v>
      </c>
      <c r="D6" s="8">
        <v>31</v>
      </c>
      <c r="E6" s="9" t="s">
        <v>16</v>
      </c>
      <c r="F6" s="10">
        <v>14976.32</v>
      </c>
      <c r="G6" s="8"/>
      <c r="H6" s="11">
        <v>7</v>
      </c>
      <c r="I6" s="11">
        <v>31</v>
      </c>
      <c r="J6" s="9" t="s">
        <v>17</v>
      </c>
      <c r="K6" s="10">
        <v>14976.32</v>
      </c>
      <c r="L6" s="8"/>
      <c r="M6" s="12"/>
    </row>
    <row r="7" ht="91" spans="1:13">
      <c r="A7" s="8">
        <v>16</v>
      </c>
      <c r="B7" s="12"/>
      <c r="C7" s="12">
        <v>8</v>
      </c>
      <c r="D7" s="12">
        <v>31</v>
      </c>
      <c r="E7" s="9" t="s">
        <v>18</v>
      </c>
      <c r="F7" s="10">
        <v>95987.42</v>
      </c>
      <c r="G7" s="12"/>
      <c r="H7" s="11">
        <v>8</v>
      </c>
      <c r="I7" s="11">
        <v>31</v>
      </c>
      <c r="J7" s="9" t="s">
        <v>19</v>
      </c>
      <c r="K7" s="10">
        <v>95987.42</v>
      </c>
      <c r="L7" s="12"/>
      <c r="M7" s="12"/>
    </row>
    <row r="8" ht="78" spans="1:13">
      <c r="A8" s="8">
        <v>17</v>
      </c>
      <c r="B8" s="12"/>
      <c r="C8" s="12">
        <v>8</v>
      </c>
      <c r="D8" s="12">
        <v>31</v>
      </c>
      <c r="E8" s="9" t="s">
        <v>20</v>
      </c>
      <c r="F8" s="10">
        <v>95987.42</v>
      </c>
      <c r="G8" s="12"/>
      <c r="H8" s="11">
        <v>8</v>
      </c>
      <c r="I8" s="11">
        <v>31</v>
      </c>
      <c r="J8" s="9" t="s">
        <v>20</v>
      </c>
      <c r="K8" s="10">
        <v>95987.42</v>
      </c>
      <c r="L8" s="12"/>
      <c r="M8" s="12"/>
    </row>
    <row r="9" ht="65" spans="1:13">
      <c r="A9" s="8">
        <v>19</v>
      </c>
      <c r="B9" s="12"/>
      <c r="C9" s="12">
        <v>8</v>
      </c>
      <c r="D9" s="12">
        <v>31</v>
      </c>
      <c r="E9" s="9" t="s">
        <v>21</v>
      </c>
      <c r="F9" s="10">
        <v>1871.02</v>
      </c>
      <c r="G9" s="12"/>
      <c r="H9" s="11">
        <v>8</v>
      </c>
      <c r="I9" s="11">
        <v>31</v>
      </c>
      <c r="J9" s="9" t="s">
        <v>22</v>
      </c>
      <c r="K9" s="10">
        <v>1871.02</v>
      </c>
      <c r="L9" s="12"/>
      <c r="M9" s="12"/>
    </row>
    <row r="10" ht="52" spans="1:13">
      <c r="A10" s="8">
        <v>20</v>
      </c>
      <c r="B10" s="12"/>
      <c r="C10" s="12">
        <v>8</v>
      </c>
      <c r="D10" s="12">
        <v>31</v>
      </c>
      <c r="E10" s="9" t="s">
        <v>23</v>
      </c>
      <c r="F10" s="10">
        <v>1871.02</v>
      </c>
      <c r="G10" s="12"/>
      <c r="H10" s="11">
        <v>8</v>
      </c>
      <c r="I10" s="11">
        <v>31</v>
      </c>
      <c r="J10" s="9" t="s">
        <v>24</v>
      </c>
      <c r="K10" s="10">
        <v>4000</v>
      </c>
      <c r="L10" s="12"/>
      <c r="M10" s="12"/>
    </row>
    <row r="11" ht="78" spans="1:13">
      <c r="A11" s="8">
        <v>21</v>
      </c>
      <c r="B11" s="12"/>
      <c r="C11" s="12">
        <v>8</v>
      </c>
      <c r="D11" s="12">
        <v>31</v>
      </c>
      <c r="E11" s="9" t="s">
        <v>25</v>
      </c>
      <c r="F11" s="10">
        <v>10173.61</v>
      </c>
      <c r="G11" s="12"/>
      <c r="H11" s="11">
        <v>8</v>
      </c>
      <c r="I11" s="11">
        <v>31</v>
      </c>
      <c r="J11" s="9" t="s">
        <v>26</v>
      </c>
      <c r="K11" s="10">
        <v>2801</v>
      </c>
      <c r="L11" s="12"/>
      <c r="M11" s="12"/>
    </row>
    <row r="12" ht="117" spans="1:13">
      <c r="A12" s="8">
        <v>22</v>
      </c>
      <c r="B12" s="12"/>
      <c r="C12" s="12">
        <v>9</v>
      </c>
      <c r="D12" s="12">
        <v>30</v>
      </c>
      <c r="E12" s="9" t="s">
        <v>27</v>
      </c>
      <c r="F12" s="10">
        <v>4869.2</v>
      </c>
      <c r="G12" s="12"/>
      <c r="H12" s="11">
        <v>8</v>
      </c>
      <c r="I12" s="11">
        <v>31</v>
      </c>
      <c r="J12" s="9" t="s">
        <v>28</v>
      </c>
      <c r="K12" s="10">
        <v>1750</v>
      </c>
      <c r="L12" s="12"/>
      <c r="M12" s="12"/>
    </row>
    <row r="13" ht="78" spans="1:13">
      <c r="A13" s="8">
        <v>23</v>
      </c>
      <c r="B13" s="12"/>
      <c r="C13" s="12">
        <v>9</v>
      </c>
      <c r="D13" s="12">
        <v>30</v>
      </c>
      <c r="E13" s="9" t="s">
        <v>29</v>
      </c>
      <c r="F13" s="10">
        <v>20000</v>
      </c>
      <c r="G13" s="12"/>
      <c r="H13" s="11">
        <v>8</v>
      </c>
      <c r="I13" s="11">
        <v>31</v>
      </c>
      <c r="J13" s="9" t="s">
        <v>30</v>
      </c>
      <c r="K13" s="10">
        <v>4552.5</v>
      </c>
      <c r="L13" s="12"/>
      <c r="M13" s="12"/>
    </row>
    <row r="14" ht="78" spans="1:13">
      <c r="A14" s="13" t="s">
        <v>31</v>
      </c>
      <c r="B14" s="14"/>
      <c r="C14" s="12">
        <v>9</v>
      </c>
      <c r="D14" s="12">
        <v>30</v>
      </c>
      <c r="E14" s="9" t="s">
        <v>32</v>
      </c>
      <c r="F14" s="10">
        <v>9000</v>
      </c>
      <c r="G14" s="14"/>
      <c r="H14" s="11">
        <v>8</v>
      </c>
      <c r="I14" s="11">
        <v>31</v>
      </c>
      <c r="J14" s="9" t="s">
        <v>33</v>
      </c>
      <c r="K14" s="10">
        <v>1530</v>
      </c>
      <c r="L14" s="14"/>
      <c r="M14" s="14"/>
    </row>
    <row r="15" ht="52" spans="1:13">
      <c r="A15" s="12"/>
      <c r="B15" s="12"/>
      <c r="C15" s="12">
        <v>9</v>
      </c>
      <c r="D15" s="12">
        <v>30</v>
      </c>
      <c r="E15" s="9" t="s">
        <v>34</v>
      </c>
      <c r="F15" s="10">
        <v>4.62</v>
      </c>
      <c r="G15" s="12"/>
      <c r="H15" s="11">
        <v>8</v>
      </c>
      <c r="I15" s="11">
        <v>31</v>
      </c>
      <c r="J15" s="9" t="s">
        <v>35</v>
      </c>
      <c r="K15" s="10">
        <v>18042.9</v>
      </c>
      <c r="L15" s="12"/>
      <c r="M15" s="12"/>
    </row>
    <row r="16" ht="65" spans="1:13">
      <c r="A16" s="12"/>
      <c r="B16" s="12"/>
      <c r="C16" s="12">
        <v>9</v>
      </c>
      <c r="D16" s="12">
        <v>30</v>
      </c>
      <c r="E16" s="9" t="s">
        <v>36</v>
      </c>
      <c r="F16" s="10">
        <v>450</v>
      </c>
      <c r="G16" s="12"/>
      <c r="H16" s="11">
        <v>8</v>
      </c>
      <c r="I16" s="11">
        <v>31</v>
      </c>
      <c r="J16" s="9" t="s">
        <v>37</v>
      </c>
      <c r="K16" s="10">
        <v>2254</v>
      </c>
      <c r="L16" s="12"/>
      <c r="M16" s="12"/>
    </row>
    <row r="17" ht="78" spans="1:13">
      <c r="A17" s="12"/>
      <c r="B17" s="12"/>
      <c r="C17" s="12">
        <v>9</v>
      </c>
      <c r="D17" s="12">
        <v>30</v>
      </c>
      <c r="E17" s="9" t="s">
        <v>38</v>
      </c>
      <c r="F17" s="10">
        <v>18000</v>
      </c>
      <c r="G17" s="12"/>
      <c r="H17" s="11">
        <v>8</v>
      </c>
      <c r="I17" s="11">
        <v>31</v>
      </c>
      <c r="J17" s="9" t="s">
        <v>39</v>
      </c>
      <c r="K17" s="10">
        <v>840</v>
      </c>
      <c r="L17" s="12"/>
      <c r="M17" s="12"/>
    </row>
    <row r="18" ht="78" spans="1:13">
      <c r="A18" s="12"/>
      <c r="B18" s="12"/>
      <c r="C18" s="12">
        <v>9</v>
      </c>
      <c r="D18" s="12">
        <v>30</v>
      </c>
      <c r="E18" s="9" t="s">
        <v>34</v>
      </c>
      <c r="F18" s="10">
        <v>0.27</v>
      </c>
      <c r="G18" s="12"/>
      <c r="H18" s="11">
        <v>8</v>
      </c>
      <c r="I18" s="11">
        <v>31</v>
      </c>
      <c r="J18" s="9" t="s">
        <v>40</v>
      </c>
      <c r="K18" s="10">
        <v>1871.02</v>
      </c>
      <c r="L18" s="12"/>
      <c r="M18" s="12"/>
    </row>
    <row r="19" ht="52" spans="1:13">
      <c r="A19" s="12"/>
      <c r="B19" s="12"/>
      <c r="C19" s="12">
        <v>9</v>
      </c>
      <c r="D19" s="12">
        <v>30</v>
      </c>
      <c r="E19" s="9" t="s">
        <v>41</v>
      </c>
      <c r="F19" s="10">
        <v>4000</v>
      </c>
      <c r="G19" s="12"/>
      <c r="H19" s="11">
        <v>8</v>
      </c>
      <c r="I19" s="11">
        <v>31</v>
      </c>
      <c r="J19" s="9" t="s">
        <v>23</v>
      </c>
      <c r="K19" s="10">
        <v>1871.02</v>
      </c>
      <c r="L19" s="12"/>
      <c r="M19" s="12"/>
    </row>
    <row r="20" ht="78" spans="1:13">
      <c r="A20" s="12"/>
      <c r="B20" s="12"/>
      <c r="C20" s="12">
        <v>9</v>
      </c>
      <c r="D20" s="12">
        <v>30</v>
      </c>
      <c r="E20" s="9" t="s">
        <v>42</v>
      </c>
      <c r="F20" s="10">
        <v>4000</v>
      </c>
      <c r="G20" s="12"/>
      <c r="H20" s="11">
        <v>8</v>
      </c>
      <c r="I20" s="11">
        <v>31</v>
      </c>
      <c r="J20" s="9" t="s">
        <v>43</v>
      </c>
      <c r="K20" s="10">
        <v>10173.61</v>
      </c>
      <c r="L20" s="12"/>
      <c r="M20" s="12"/>
    </row>
    <row r="21" ht="117" spans="1:13">
      <c r="A21" s="12"/>
      <c r="B21" s="12"/>
      <c r="C21" s="12">
        <v>9</v>
      </c>
      <c r="D21" s="12">
        <v>30</v>
      </c>
      <c r="E21" s="9" t="s">
        <v>44</v>
      </c>
      <c r="F21" s="10">
        <v>4000</v>
      </c>
      <c r="G21" s="12"/>
      <c r="H21" s="12">
        <v>9</v>
      </c>
      <c r="I21" s="12">
        <v>30</v>
      </c>
      <c r="J21" s="9" t="s">
        <v>27</v>
      </c>
      <c r="K21" s="10">
        <v>4869.2</v>
      </c>
      <c r="L21" s="12"/>
      <c r="M21" s="12"/>
    </row>
    <row r="22" ht="65" spans="1:13">
      <c r="A22" s="12"/>
      <c r="B22" s="12"/>
      <c r="C22" s="12">
        <v>9</v>
      </c>
      <c r="D22" s="12">
        <v>30</v>
      </c>
      <c r="E22" s="9" t="s">
        <v>45</v>
      </c>
      <c r="F22" s="10">
        <v>4000</v>
      </c>
      <c r="G22" s="12"/>
      <c r="H22" s="12">
        <v>9</v>
      </c>
      <c r="I22" s="12">
        <v>30</v>
      </c>
      <c r="J22" s="9" t="s">
        <v>46</v>
      </c>
      <c r="K22" s="10">
        <v>4000</v>
      </c>
      <c r="L22" s="12"/>
      <c r="M22" s="12"/>
    </row>
    <row r="23" ht="78" spans="1:13">
      <c r="A23" s="12"/>
      <c r="B23" s="12"/>
      <c r="C23" s="12">
        <v>9</v>
      </c>
      <c r="D23" s="12">
        <v>30</v>
      </c>
      <c r="E23" s="9" t="s">
        <v>47</v>
      </c>
      <c r="F23" s="10">
        <v>8980</v>
      </c>
      <c r="G23" s="12"/>
      <c r="H23" s="12">
        <v>9</v>
      </c>
      <c r="I23" s="12">
        <v>30</v>
      </c>
      <c r="J23" s="9" t="s">
        <v>42</v>
      </c>
      <c r="K23" s="10">
        <v>4000</v>
      </c>
      <c r="L23" s="12"/>
      <c r="M23" s="12"/>
    </row>
    <row r="24" ht="91" spans="1:13">
      <c r="A24" s="12"/>
      <c r="B24" s="12"/>
      <c r="C24" s="12">
        <v>9</v>
      </c>
      <c r="D24" s="12">
        <v>30</v>
      </c>
      <c r="E24" s="9" t="s">
        <v>48</v>
      </c>
      <c r="F24" s="10">
        <v>8980</v>
      </c>
      <c r="G24" s="12"/>
      <c r="H24" s="12">
        <v>9</v>
      </c>
      <c r="I24" s="12">
        <v>30</v>
      </c>
      <c r="J24" s="9" t="s">
        <v>44</v>
      </c>
      <c r="K24" s="10">
        <v>4000</v>
      </c>
      <c r="L24" s="12"/>
      <c r="M24" s="12"/>
    </row>
    <row r="25" ht="78" spans="1:13">
      <c r="A25" s="12"/>
      <c r="B25" s="12"/>
      <c r="C25" s="12">
        <v>9</v>
      </c>
      <c r="D25" s="12">
        <v>30</v>
      </c>
      <c r="E25" s="9" t="s">
        <v>49</v>
      </c>
      <c r="F25" s="10">
        <v>8980</v>
      </c>
      <c r="G25" s="12"/>
      <c r="H25" s="12">
        <v>9</v>
      </c>
      <c r="I25" s="12">
        <v>30</v>
      </c>
      <c r="J25" s="9" t="s">
        <v>45</v>
      </c>
      <c r="K25" s="10">
        <v>4000</v>
      </c>
      <c r="L25" s="12"/>
      <c r="M25" s="12"/>
    </row>
    <row r="26" ht="78" spans="1:13">
      <c r="A26" s="12"/>
      <c r="B26" s="14"/>
      <c r="C26" s="12">
        <v>9</v>
      </c>
      <c r="D26" s="12">
        <v>30</v>
      </c>
      <c r="E26" s="9" t="s">
        <v>50</v>
      </c>
      <c r="F26" s="10">
        <v>8980</v>
      </c>
      <c r="G26" s="14"/>
      <c r="H26" s="12">
        <v>9</v>
      </c>
      <c r="I26" s="12">
        <v>30</v>
      </c>
      <c r="J26" s="9" t="s">
        <v>51</v>
      </c>
      <c r="K26" s="10">
        <v>8980</v>
      </c>
      <c r="L26" s="14"/>
      <c r="M26" s="14"/>
    </row>
    <row r="27" ht="91" spans="1:13">
      <c r="A27" s="15"/>
      <c r="B27" s="8"/>
      <c r="C27" s="12">
        <v>9</v>
      </c>
      <c r="D27" s="12">
        <v>30</v>
      </c>
      <c r="E27" s="9" t="s">
        <v>52</v>
      </c>
      <c r="F27" s="10">
        <v>8980</v>
      </c>
      <c r="G27" s="8"/>
      <c r="H27" s="12">
        <v>9</v>
      </c>
      <c r="I27" s="12">
        <v>30</v>
      </c>
      <c r="J27" s="9" t="s">
        <v>48</v>
      </c>
      <c r="K27" s="10">
        <v>8980</v>
      </c>
      <c r="L27" s="8"/>
      <c r="M27" s="8"/>
    </row>
    <row r="28" ht="78" spans="1:13">
      <c r="A28" s="16"/>
      <c r="B28" s="8"/>
      <c r="C28" s="8"/>
      <c r="D28" s="8"/>
      <c r="E28" s="9"/>
      <c r="F28" s="17"/>
      <c r="G28" s="8"/>
      <c r="H28" s="12">
        <v>9</v>
      </c>
      <c r="I28" s="12">
        <v>30</v>
      </c>
      <c r="J28" s="9" t="s">
        <v>49</v>
      </c>
      <c r="K28" s="10">
        <v>8980</v>
      </c>
      <c r="L28" s="8"/>
      <c r="M28" s="8"/>
    </row>
    <row r="29" ht="78" spans="1:13">
      <c r="A29" s="16"/>
      <c r="B29" s="8"/>
      <c r="C29" s="8"/>
      <c r="D29" s="8"/>
      <c r="E29" s="9"/>
      <c r="F29" s="17"/>
      <c r="G29" s="8"/>
      <c r="H29" s="12">
        <v>9</v>
      </c>
      <c r="I29" s="12">
        <v>30</v>
      </c>
      <c r="J29" s="9" t="s">
        <v>50</v>
      </c>
      <c r="K29" s="10">
        <v>8980</v>
      </c>
      <c r="L29" s="8"/>
      <c r="M29" s="8"/>
    </row>
    <row r="30" ht="52" spans="1:13">
      <c r="A30" s="16"/>
      <c r="B30" s="8"/>
      <c r="C30" s="8"/>
      <c r="D30" s="8"/>
      <c r="E30" s="8"/>
      <c r="F30" s="8"/>
      <c r="G30" s="8"/>
      <c r="H30" s="12">
        <v>9</v>
      </c>
      <c r="I30" s="12">
        <v>30</v>
      </c>
      <c r="J30" s="9" t="s">
        <v>52</v>
      </c>
      <c r="K30" s="10">
        <v>8980</v>
      </c>
      <c r="L30" s="8"/>
      <c r="M30" s="8"/>
    </row>
    <row r="31" spans="1:13">
      <c r="A31" s="16"/>
      <c r="B31" s="12" t="s">
        <v>31</v>
      </c>
      <c r="C31" s="12"/>
      <c r="D31" s="12"/>
      <c r="E31" s="12"/>
      <c r="F31" s="8">
        <v>377092.49</v>
      </c>
      <c r="G31" s="8"/>
      <c r="H31" s="8"/>
      <c r="I31" s="8"/>
      <c r="J31" s="8"/>
      <c r="K31" s="8">
        <f>SUM(K4:K30)</f>
        <v>328478.43</v>
      </c>
      <c r="L31" s="12"/>
      <c r="M31" s="12">
        <f>F31-K31</f>
        <v>48614.0600000001</v>
      </c>
    </row>
  </sheetData>
  <mergeCells count="5">
    <mergeCell ref="A1:K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2025-10-29T07:17:14Z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EEB1461A96E749A39FD95FAF84C4E21D_12</vt:lpwstr>
  </property>
</Properties>
</file>