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1"/>
  </bookViews>
  <sheets>
    <sheet name="汇总表" sheetId="9" r:id="rId1"/>
    <sheet name="80-84" sheetId="12" r:id="rId2"/>
    <sheet name="85-89" sheetId="5" r:id="rId3"/>
    <sheet name="90-94" sheetId="6" r:id="rId4"/>
    <sheet name="新增" sheetId="1" r:id="rId5"/>
  </sheets>
  <externalReferences>
    <externalReference r:id="rId6"/>
  </externalReferences>
  <definedNames>
    <definedName name="_xlnm._FilterDatabase" localSheetId="1" hidden="1">'80-84'!$A$1:$H$189</definedName>
    <definedName name="_xlnm._FilterDatabase" localSheetId="2" hidden="1">'85-89'!$A$1:$I$141</definedName>
    <definedName name="_xlnm._FilterDatabase" localSheetId="3" hidden="1">'90-94'!$A$1:$H$34</definedName>
    <definedName name="Town">[1]区域信息表!$A$1:$N$1</definedName>
    <definedName name="_xlnm.Print_Area" localSheetId="1">'80-84'!$A$1:$I$185</definedName>
    <definedName name="_xlnm.Print_Titles" localSheetId="1">'80-84'!$1:$5</definedName>
    <definedName name="_xlnm.Print_Titles" localSheetId="2">'85-89'!$1:$5</definedName>
    <definedName name="_xlnm.Print_Titles" localSheetId="3">'90-94'!$1:$6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<sst xmlns="http://schemas.openxmlformats.org/spreadsheetml/2006/main" count="1469" uniqueCount="609">
  <si>
    <t>上犹县平富乡2025年10月高龄津贴补助汇总表</t>
  </si>
  <si>
    <t>乡镇（单位）：                                              时间： 2025年10月9日</t>
  </si>
  <si>
    <t>年龄分段</t>
  </si>
  <si>
    <t>人数</t>
  </si>
  <si>
    <t>金额</t>
  </si>
  <si>
    <t>备注</t>
  </si>
  <si>
    <t>80---84周岁</t>
  </si>
  <si>
    <t>85---89周岁</t>
  </si>
  <si>
    <t>90---94周岁</t>
  </si>
  <si>
    <t>95周岁以上</t>
  </si>
  <si>
    <t>100周岁以上</t>
  </si>
  <si>
    <t>汇总</t>
  </si>
  <si>
    <t>审批：                  分管领导：                      审核：                    制表：</t>
  </si>
  <si>
    <t>平富乡2025年10月80至84周岁老人情况表
（80-84周岁补贴50元/人/月）</t>
  </si>
  <si>
    <t>乡镇（盖章）                                                          日期：2025年10月9日</t>
  </si>
  <si>
    <t>序号</t>
  </si>
  <si>
    <t>姓名</t>
  </si>
  <si>
    <t>性别</t>
  </si>
  <si>
    <t>出生日期</t>
  </si>
  <si>
    <t>周岁</t>
  </si>
  <si>
    <t>家庭住址</t>
  </si>
  <si>
    <t>账户</t>
  </si>
  <si>
    <t>（元）</t>
  </si>
  <si>
    <t>赖义杼</t>
  </si>
  <si>
    <t>女</t>
  </si>
  <si>
    <t>上寨村红旗组</t>
  </si>
  <si>
    <t>郑亚香</t>
  </si>
  <si>
    <t>平富村围墙组</t>
  </si>
  <si>
    <t>黄远庭</t>
  </si>
  <si>
    <t>男</t>
  </si>
  <si>
    <t>大潭村大潭一组</t>
  </si>
  <si>
    <t>廖昌梧</t>
  </si>
  <si>
    <t>蓝宏祥</t>
  </si>
  <si>
    <t>横坑村新屋组</t>
  </si>
  <si>
    <t>蓝钦祥</t>
  </si>
  <si>
    <t>横坑村桥头组</t>
  </si>
  <si>
    <t>周穆炎</t>
  </si>
  <si>
    <t>横坑村虎形组</t>
  </si>
  <si>
    <t>胡益清</t>
  </si>
  <si>
    <t>平富村珠坑组</t>
  </si>
  <si>
    <t>余石香</t>
  </si>
  <si>
    <t>平富村茶元组</t>
  </si>
  <si>
    <t>黄云凤</t>
  </si>
  <si>
    <t>上寨村辛山组</t>
  </si>
  <si>
    <t>邹月英</t>
  </si>
  <si>
    <t>向前村下弦组</t>
  </si>
  <si>
    <t>黄石招</t>
  </si>
  <si>
    <t>黄宇交</t>
  </si>
  <si>
    <t>上寨村大洞组</t>
  </si>
  <si>
    <t>钟石招</t>
  </si>
  <si>
    <t>庄坑村刘屋组</t>
  </si>
  <si>
    <t>廖春桃</t>
  </si>
  <si>
    <t>平富村树下组</t>
  </si>
  <si>
    <t>曾凡汉</t>
  </si>
  <si>
    <t>庄前村曾屋组</t>
  </si>
  <si>
    <t>朱桃英</t>
  </si>
  <si>
    <t>大潭村上村二组</t>
  </si>
  <si>
    <t>黄振浩</t>
  </si>
  <si>
    <t>平富村虎头组</t>
  </si>
  <si>
    <t>余作彬</t>
  </si>
  <si>
    <t>钟俊兴</t>
  </si>
  <si>
    <t>庄坑村钟屋组</t>
  </si>
  <si>
    <t>黄英中</t>
  </si>
  <si>
    <t>向前村浊水组</t>
  </si>
  <si>
    <t>曾辛凤</t>
  </si>
  <si>
    <t>余作英</t>
  </si>
  <si>
    <t>上寨村梅子坑</t>
  </si>
  <si>
    <t>曾宪廉</t>
  </si>
  <si>
    <t>上寨村上洞组</t>
  </si>
  <si>
    <t>刘华英</t>
  </si>
  <si>
    <t>刘冬香</t>
  </si>
  <si>
    <t>大潭村坑尾组</t>
  </si>
  <si>
    <t>陈泽栋</t>
  </si>
  <si>
    <t>平富村高艮下组</t>
  </si>
  <si>
    <t>曾观招</t>
  </si>
  <si>
    <t>向前村老屋组</t>
  </si>
  <si>
    <t>余华招</t>
  </si>
  <si>
    <t>田水招</t>
  </si>
  <si>
    <t>信地村苦竹窝组</t>
  </si>
  <si>
    <t>田克纯</t>
  </si>
  <si>
    <t>向前村园潭组</t>
  </si>
  <si>
    <t>叶治香</t>
  </si>
  <si>
    <t>上寨村熟砖组</t>
  </si>
  <si>
    <t>朱景求</t>
  </si>
  <si>
    <t>大潭村黄昏组</t>
  </si>
  <si>
    <t>谢德江</t>
  </si>
  <si>
    <t>黎小年</t>
  </si>
  <si>
    <t>李火凤</t>
  </si>
  <si>
    <t>向前村上弦组</t>
  </si>
  <si>
    <t>钟俊源</t>
  </si>
  <si>
    <t>田桃英</t>
  </si>
  <si>
    <t>信地村跌马再组</t>
  </si>
  <si>
    <t>舒仁秀</t>
  </si>
  <si>
    <t>平富村上坑组</t>
  </si>
  <si>
    <t>余瑞香</t>
  </si>
  <si>
    <t>庄前村石窝子组</t>
  </si>
  <si>
    <t>刘少华</t>
  </si>
  <si>
    <t>上寨村石桥组</t>
  </si>
  <si>
    <t>韩鑫轩</t>
  </si>
  <si>
    <t>庄前村石子组</t>
  </si>
  <si>
    <t>廖佐常</t>
  </si>
  <si>
    <t>庄坑村廖屋组</t>
  </si>
  <si>
    <t>黄新娣</t>
  </si>
  <si>
    <t>向前村中升组</t>
  </si>
  <si>
    <t>魏兰英</t>
  </si>
  <si>
    <t>庄前村井头组</t>
  </si>
  <si>
    <t>朱亚香</t>
  </si>
  <si>
    <t>张登桂</t>
  </si>
  <si>
    <t>朱辛连</t>
  </si>
  <si>
    <t>平富村苦追组</t>
  </si>
  <si>
    <t>沈敦逵</t>
  </si>
  <si>
    <t>信地村上村组</t>
  </si>
  <si>
    <t>舒桂英</t>
  </si>
  <si>
    <t>庄前村石壁坑组</t>
  </si>
  <si>
    <t>戴辉兰</t>
  </si>
  <si>
    <t>庄前村昔岭组</t>
  </si>
  <si>
    <t>邹林元</t>
  </si>
  <si>
    <t>横坑村上屋组</t>
  </si>
  <si>
    <t>曾林招</t>
  </si>
  <si>
    <t>信地村桥头组</t>
  </si>
  <si>
    <t>周昭云</t>
  </si>
  <si>
    <t>横坑村水竹组</t>
  </si>
  <si>
    <t>江华招</t>
  </si>
  <si>
    <t>庄坑村上赖屋组</t>
  </si>
  <si>
    <t>张路招</t>
  </si>
  <si>
    <t>曾秀英</t>
  </si>
  <si>
    <t>黄桂招</t>
  </si>
  <si>
    <t>平富乡上寨村</t>
  </si>
  <si>
    <t>邓桂英</t>
  </si>
  <si>
    <t>平富乡平富村</t>
  </si>
  <si>
    <t>钟春英</t>
  </si>
  <si>
    <t>邹盛康</t>
  </si>
  <si>
    <t>黄镜明</t>
  </si>
  <si>
    <t>黄观招</t>
  </si>
  <si>
    <t>平富乡横坑村</t>
  </si>
  <si>
    <t>罗龙招</t>
  </si>
  <si>
    <t>平富乡大潭村</t>
  </si>
  <si>
    <t>曾连招</t>
  </si>
  <si>
    <t>平富乡向前村</t>
  </si>
  <si>
    <t>曾凡淦</t>
  </si>
  <si>
    <t>平富乡庄前村</t>
  </si>
  <si>
    <t>廖忠确</t>
  </si>
  <si>
    <t>钟龙光</t>
  </si>
  <si>
    <t>向前村中安组</t>
  </si>
  <si>
    <t>朱运诚</t>
  </si>
  <si>
    <t>大潭村黄昏三组</t>
  </si>
  <si>
    <t>李兰英</t>
  </si>
  <si>
    <t>大潭村黄昏二组</t>
  </si>
  <si>
    <t>何桂香</t>
  </si>
  <si>
    <t>胡桂英</t>
  </si>
  <si>
    <t>平富村崩光组</t>
  </si>
  <si>
    <t>陈凤英</t>
  </si>
  <si>
    <t>平富村桅杆组</t>
  </si>
  <si>
    <t>殷耀才</t>
  </si>
  <si>
    <t>上寨村李洞组</t>
  </si>
  <si>
    <t>余作镜</t>
  </si>
  <si>
    <t>高井秀</t>
  </si>
  <si>
    <t>刘宗传</t>
  </si>
  <si>
    <t>上寨村腊树组</t>
  </si>
  <si>
    <t>朱维招</t>
  </si>
  <si>
    <t>胡素兰</t>
  </si>
  <si>
    <t>蓝德铭</t>
  </si>
  <si>
    <t>平富乡信地村</t>
  </si>
  <si>
    <t>钟来凤</t>
  </si>
  <si>
    <t>黄振祥</t>
  </si>
  <si>
    <t>平富村大坪组</t>
  </si>
  <si>
    <t>黄宇云</t>
  </si>
  <si>
    <t>朱运铉</t>
  </si>
  <si>
    <t>大潭村黄昏四组</t>
  </si>
  <si>
    <t>刘承金</t>
  </si>
  <si>
    <t>平富村虎头一组</t>
  </si>
  <si>
    <t>殷义招</t>
  </si>
  <si>
    <t>向前村</t>
  </si>
  <si>
    <t>刘石招</t>
  </si>
  <si>
    <t>上寨村</t>
  </si>
  <si>
    <t>李玉娣</t>
  </si>
  <si>
    <t>大潭村上村一组</t>
  </si>
  <si>
    <t>廖菊凤</t>
  </si>
  <si>
    <t>平富村桅杆一组</t>
  </si>
  <si>
    <t>孙高珍</t>
  </si>
  <si>
    <t>信地村</t>
  </si>
  <si>
    <t>朱玉英</t>
  </si>
  <si>
    <t>上寨村石壁下组</t>
  </si>
  <si>
    <t>钟世儒</t>
  </si>
  <si>
    <t>何玉连</t>
  </si>
  <si>
    <t>郑祥英</t>
  </si>
  <si>
    <t>向前村塘背组</t>
  </si>
  <si>
    <t>钟世武</t>
  </si>
  <si>
    <t>崔昌汉</t>
  </si>
  <si>
    <t>庄坑村塘头组</t>
  </si>
  <si>
    <t>蓝连凤</t>
  </si>
  <si>
    <t>上寨村老屋组</t>
  </si>
  <si>
    <t>钟春兰</t>
  </si>
  <si>
    <t>钟均光</t>
  </si>
  <si>
    <t>刘混仰</t>
  </si>
  <si>
    <t>庄前村刘屋组</t>
  </si>
  <si>
    <t>何福英</t>
  </si>
  <si>
    <t>大潭村庙背组</t>
  </si>
  <si>
    <t>张升德</t>
  </si>
  <si>
    <t>庄前村埂坳组</t>
  </si>
  <si>
    <t>曾茂英</t>
  </si>
  <si>
    <t>邱桂香</t>
  </si>
  <si>
    <t>横坑村横岭组</t>
  </si>
  <si>
    <t>曾新招</t>
  </si>
  <si>
    <t>横坑村石盘窝组</t>
  </si>
  <si>
    <t>余金香</t>
  </si>
  <si>
    <t>上寨村马坳组</t>
  </si>
  <si>
    <t>黄宇钦</t>
  </si>
  <si>
    <t>上寨村岭下组</t>
  </si>
  <si>
    <t>廖昌楠</t>
  </si>
  <si>
    <t>朱梅英</t>
  </si>
  <si>
    <t>水岩乡敬老院</t>
  </si>
  <si>
    <t>廖忠安</t>
  </si>
  <si>
    <t>黄石英</t>
  </si>
  <si>
    <t>黄干英</t>
  </si>
  <si>
    <t>余树才</t>
  </si>
  <si>
    <t>蓝仟祥</t>
  </si>
  <si>
    <t>何兰英</t>
  </si>
  <si>
    <t>信地村上信地组</t>
  </si>
  <si>
    <t>蓝锦祥</t>
  </si>
  <si>
    <t>王考凤</t>
  </si>
  <si>
    <t>上寨村梅子坑组</t>
  </si>
  <si>
    <t>余菊连</t>
  </si>
  <si>
    <t>钟素辛</t>
  </si>
  <si>
    <t>张书兰</t>
  </si>
  <si>
    <t>横坑村乌石组</t>
  </si>
  <si>
    <t>曾桂英</t>
  </si>
  <si>
    <t>王世连</t>
  </si>
  <si>
    <t>庄坑村王屋组</t>
  </si>
  <si>
    <t>赖义标</t>
  </si>
  <si>
    <t>庄坑村下庄坑组</t>
  </si>
  <si>
    <t>蓝壬凤</t>
  </si>
  <si>
    <t>庄前村鹊岭组</t>
  </si>
  <si>
    <t>赖香河</t>
  </si>
  <si>
    <t>庄坑村冷水组</t>
  </si>
  <si>
    <t>钟石泉</t>
  </si>
  <si>
    <t>大潭村中心组</t>
  </si>
  <si>
    <t>廖菊英</t>
  </si>
  <si>
    <t>沈秀招</t>
  </si>
  <si>
    <t>黄松英</t>
  </si>
  <si>
    <t>大潭村社子前组</t>
  </si>
  <si>
    <t>邱红英</t>
  </si>
  <si>
    <t>黄大连</t>
  </si>
  <si>
    <t>戴书林</t>
  </si>
  <si>
    <t>钟亿强</t>
  </si>
  <si>
    <t>庄前村石子组46号</t>
  </si>
  <si>
    <t>杨亚香</t>
  </si>
  <si>
    <t>平富村桅杆组13号</t>
  </si>
  <si>
    <t>曾凡迏</t>
  </si>
  <si>
    <t>向前村沙坪组</t>
  </si>
  <si>
    <t>钟梅香</t>
  </si>
  <si>
    <t>向前村塘中组3号</t>
  </si>
  <si>
    <t>李玉招</t>
  </si>
  <si>
    <t>庄前村刁屋组17号</t>
  </si>
  <si>
    <t>黄兰香</t>
  </si>
  <si>
    <t>平富村下湾村21号</t>
  </si>
  <si>
    <t>陈玉英</t>
  </si>
  <si>
    <t>平富村虎头二组1号</t>
  </si>
  <si>
    <t>邹盛彬</t>
  </si>
  <si>
    <t>周昭元</t>
  </si>
  <si>
    <t>横坑村乌石组13号</t>
  </si>
  <si>
    <t>黄远照</t>
  </si>
  <si>
    <t>大潭村大潭二组8号</t>
  </si>
  <si>
    <t>肖桂秀</t>
  </si>
  <si>
    <t>向前村塘背组11号</t>
  </si>
  <si>
    <t>胡凤招</t>
  </si>
  <si>
    <t>庄前村石壁坑组8号</t>
  </si>
  <si>
    <t>邹清瑰</t>
  </si>
  <si>
    <t>平富村上湾组5号</t>
  </si>
  <si>
    <t>钟世祐</t>
  </si>
  <si>
    <t>庄前村石子组12号</t>
  </si>
  <si>
    <t>廖忠恒</t>
  </si>
  <si>
    <t>大潭村店上组40号</t>
  </si>
  <si>
    <t>赖邦祯</t>
  </si>
  <si>
    <t>平富村牛氏组1号</t>
  </si>
  <si>
    <t>崔荣益</t>
  </si>
  <si>
    <t>信地村中心组27号</t>
  </si>
  <si>
    <t>曾华招</t>
  </si>
  <si>
    <t>信地村老屋组7号</t>
  </si>
  <si>
    <t>刘华招</t>
  </si>
  <si>
    <t>胡本运</t>
  </si>
  <si>
    <t>平富村珠坑组4号</t>
  </si>
  <si>
    <t>周兹秀</t>
  </si>
  <si>
    <t>上寨村上洞组17号</t>
  </si>
  <si>
    <t>余赴英</t>
  </si>
  <si>
    <t>上寨村排上组</t>
  </si>
  <si>
    <t>伍贤仪</t>
  </si>
  <si>
    <t>横坑村黄沙组8号</t>
  </si>
  <si>
    <t>黄立绸</t>
  </si>
  <si>
    <t>刘秀招</t>
  </si>
  <si>
    <t>信地村蕉龙组9号</t>
  </si>
  <si>
    <t>钟世钧</t>
  </si>
  <si>
    <t>上寨村马料组10号</t>
  </si>
  <si>
    <t>田洪玉</t>
  </si>
  <si>
    <t>李路英</t>
  </si>
  <si>
    <t>平富村虎头二组4号</t>
  </si>
  <si>
    <t>张清浪</t>
  </si>
  <si>
    <t>上寨村大洞组17号</t>
  </si>
  <si>
    <t>黄平英</t>
  </si>
  <si>
    <t>庄前村老屋组28号</t>
  </si>
  <si>
    <t>钟琴光</t>
  </si>
  <si>
    <t>向前村中升组52号</t>
  </si>
  <si>
    <t>黄凤招</t>
  </si>
  <si>
    <t>大潭村坑尾组32号</t>
  </si>
  <si>
    <t>刘昌兰</t>
  </si>
  <si>
    <t>平富村苦追组20号</t>
  </si>
  <si>
    <t>郑石英</t>
  </si>
  <si>
    <t>大潭村坑尾组34号</t>
  </si>
  <si>
    <t>钟考凤</t>
  </si>
  <si>
    <t>平富村社下组5号</t>
  </si>
  <si>
    <t>曾石英</t>
  </si>
  <si>
    <t>庄前村井头组14号</t>
  </si>
  <si>
    <t>6月新增</t>
  </si>
  <si>
    <t>沈金凤</t>
  </si>
  <si>
    <t>7月新增</t>
  </si>
  <si>
    <t>陈福英</t>
  </si>
  <si>
    <t>李舒英</t>
  </si>
  <si>
    <t>庄前村新桥组9号</t>
  </si>
  <si>
    <t>8月新增</t>
  </si>
  <si>
    <t>张升涛</t>
  </si>
  <si>
    <t>平富中心小学宿舍</t>
  </si>
  <si>
    <t>蔡圣莲</t>
  </si>
  <si>
    <t>平富村珠坑组16号</t>
  </si>
  <si>
    <t>9月新增</t>
  </si>
  <si>
    <t>黄义书</t>
  </si>
  <si>
    <t>平富村苦追组10号</t>
  </si>
  <si>
    <t>黄源棣</t>
  </si>
  <si>
    <t>上寨村大屋组15号</t>
  </si>
  <si>
    <t>曾奎英</t>
  </si>
  <si>
    <t>10月新增</t>
  </si>
  <si>
    <t>廖昌乐</t>
  </si>
  <si>
    <t>合计</t>
  </si>
  <si>
    <t>审批：                        分管领导：                         审核：                           制表：</t>
  </si>
  <si>
    <t>平富乡2025年10月85-89周岁老人情况表
（85-89周岁补贴100元/人/月）</t>
  </si>
  <si>
    <t>乡镇（盖章）：                                                                                   日期：2025年10月9日</t>
  </si>
  <si>
    <t>刘冬招</t>
  </si>
  <si>
    <t>向前村对门组</t>
  </si>
  <si>
    <t>黄居瑰</t>
  </si>
  <si>
    <t>刘梅凤</t>
  </si>
  <si>
    <t>曾运秀</t>
  </si>
  <si>
    <t>庄前村庄坑组</t>
  </si>
  <si>
    <t>黄源亮</t>
  </si>
  <si>
    <t>上寨村靴形组</t>
  </si>
  <si>
    <t>蓝桂香</t>
  </si>
  <si>
    <t>横坑村梧桐组</t>
  </si>
  <si>
    <t>蓝玉祥</t>
  </si>
  <si>
    <t>邱成英</t>
  </si>
  <si>
    <t>向前村磨形组</t>
  </si>
  <si>
    <t>李丁娣</t>
  </si>
  <si>
    <t>刁石娣</t>
  </si>
  <si>
    <t>黄堂英</t>
  </si>
  <si>
    <t>向前村黄沙组</t>
  </si>
  <si>
    <t>黄亚枚</t>
  </si>
  <si>
    <t>大潭村店上组</t>
  </si>
  <si>
    <t>李传茂</t>
  </si>
  <si>
    <t>向前村坑尾组</t>
  </si>
  <si>
    <t>王荣旭</t>
  </si>
  <si>
    <t>何菊英</t>
  </si>
  <si>
    <t>黄水凤</t>
  </si>
  <si>
    <t>田福招</t>
  </si>
  <si>
    <t>平富村牛氏组</t>
  </si>
  <si>
    <t>张祥连</t>
  </si>
  <si>
    <t>向前村白水组</t>
  </si>
  <si>
    <t>赖云娣</t>
  </si>
  <si>
    <t>向前村水口组</t>
  </si>
  <si>
    <t>蓝炳招</t>
  </si>
  <si>
    <t>赖书连</t>
  </si>
  <si>
    <t>周序棠</t>
  </si>
  <si>
    <t>横坑村耙头组</t>
  </si>
  <si>
    <t>张梅英</t>
  </si>
  <si>
    <t>田克武</t>
  </si>
  <si>
    <t>黄振渭</t>
  </si>
  <si>
    <t>平富村麻仔组</t>
  </si>
  <si>
    <t>刘丁秀</t>
  </si>
  <si>
    <t>向前村下安组</t>
  </si>
  <si>
    <t>蓝宽祥</t>
  </si>
  <si>
    <t>曾四娣</t>
  </si>
  <si>
    <t>蔡福英</t>
  </si>
  <si>
    <t>大潭村大潭二组</t>
  </si>
  <si>
    <t>胡本通</t>
  </si>
  <si>
    <t>平富村社下组</t>
  </si>
  <si>
    <t>陈福娣</t>
  </si>
  <si>
    <t>上寨村象形组</t>
  </si>
  <si>
    <t>周序仁</t>
  </si>
  <si>
    <t>黄甫连</t>
  </si>
  <si>
    <t>信地畲族村蓝老屋组</t>
  </si>
  <si>
    <t>周兰招</t>
  </si>
  <si>
    <t>横坑村黄沙组</t>
  </si>
  <si>
    <t>李五香</t>
  </si>
  <si>
    <t>上寨村靴形组20号</t>
  </si>
  <si>
    <t>余水秀</t>
  </si>
  <si>
    <t>钟声连</t>
  </si>
  <si>
    <t>钟源英</t>
  </si>
  <si>
    <t>田桂香</t>
  </si>
  <si>
    <t>庄前村刁屋组15号</t>
  </si>
  <si>
    <t>黄桂英</t>
  </si>
  <si>
    <t>余作均</t>
  </si>
  <si>
    <t>胡石连</t>
  </si>
  <si>
    <t>庄坑村旱坳组</t>
  </si>
  <si>
    <t>余作暄</t>
  </si>
  <si>
    <t>范为招</t>
  </si>
  <si>
    <t>向前村磨形组12号</t>
  </si>
  <si>
    <t>钟世家</t>
  </si>
  <si>
    <t>平富村坑组1号</t>
  </si>
  <si>
    <t>赖显秀</t>
  </si>
  <si>
    <t>19371006</t>
  </si>
  <si>
    <t>向前村雁鹅组</t>
  </si>
  <si>
    <t>刘清仰</t>
  </si>
  <si>
    <t>庄前村刘屋组3号</t>
  </si>
  <si>
    <t>钟新凤</t>
  </si>
  <si>
    <t>信地畲族村苦竹窝组9号</t>
  </si>
  <si>
    <t>傅瑞英</t>
  </si>
  <si>
    <t>横坑畲族村呈礁组10号</t>
  </si>
  <si>
    <t>邱业亮</t>
  </si>
  <si>
    <t>向前村水口组11号</t>
  </si>
  <si>
    <t>蓝西祥</t>
  </si>
  <si>
    <t>橫坑畲族村新屋组21号</t>
  </si>
  <si>
    <t>朱石凤</t>
  </si>
  <si>
    <t>平富村氏组11号</t>
  </si>
  <si>
    <t>蔡朝兰</t>
  </si>
  <si>
    <t>平富村麻子组</t>
  </si>
  <si>
    <t>黄友凤</t>
  </si>
  <si>
    <t>19380519</t>
  </si>
  <si>
    <t>大潭村黄昏四组11号</t>
  </si>
  <si>
    <t>朱有章</t>
  </si>
  <si>
    <t>平富林场</t>
  </si>
  <si>
    <t>吴桂凤</t>
  </si>
  <si>
    <t>上寨村马料组4号</t>
  </si>
  <si>
    <t>陈泽球</t>
  </si>
  <si>
    <t>平富村高垠下组9号</t>
  </si>
  <si>
    <t>钟永淦</t>
  </si>
  <si>
    <t>向前村浊水组16号</t>
  </si>
  <si>
    <t>黄亚招</t>
  </si>
  <si>
    <t>庄前村井头组2号</t>
  </si>
  <si>
    <t>邱庆英</t>
  </si>
  <si>
    <t>横坑畲族村黄沙组11号</t>
  </si>
  <si>
    <t>余作修</t>
  </si>
  <si>
    <t>19380909</t>
  </si>
  <si>
    <t>上寨村石桥组10号</t>
  </si>
  <si>
    <t>蓝茂香</t>
  </si>
  <si>
    <t>信地村中心组</t>
  </si>
  <si>
    <t>钟竹音</t>
  </si>
  <si>
    <t>19381101</t>
  </si>
  <si>
    <t>横坑畲族村黄沙组2号</t>
  </si>
  <si>
    <t>钟俊兰</t>
  </si>
  <si>
    <t>19381114</t>
  </si>
  <si>
    <t>庄坑村钟屋组7号</t>
  </si>
  <si>
    <t>钟桂香</t>
  </si>
  <si>
    <t>19381123</t>
  </si>
  <si>
    <t>庄坑村王屋组9号</t>
  </si>
  <si>
    <t>赖书英</t>
  </si>
  <si>
    <t>19381106</t>
  </si>
  <si>
    <t>刘石香</t>
  </si>
  <si>
    <t>崔玉凤</t>
  </si>
  <si>
    <t>19381208</t>
  </si>
  <si>
    <t>庄坑村钟屋组18号</t>
  </si>
  <si>
    <t>傅春风</t>
  </si>
  <si>
    <t>庄坑村下坑组10号</t>
  </si>
  <si>
    <t>田克鑫</t>
  </si>
  <si>
    <t>向前村塘口组9号</t>
  </si>
  <si>
    <t>廖元凤</t>
  </si>
  <si>
    <t>大潭村黄昏四组13号</t>
  </si>
  <si>
    <t>蓝瑞香</t>
  </si>
  <si>
    <t>大潭村圳背组</t>
  </si>
  <si>
    <t>殷桂凤</t>
  </si>
  <si>
    <t>胡春香</t>
  </si>
  <si>
    <t>19390228</t>
  </si>
  <si>
    <t>大潭村黄昏三组8号</t>
  </si>
  <si>
    <t>赖秀英</t>
  </si>
  <si>
    <t>刘冬娣</t>
  </si>
  <si>
    <t>大潭一组24号</t>
  </si>
  <si>
    <t>王春杏</t>
  </si>
  <si>
    <t>信地畲族村中心组9号</t>
  </si>
  <si>
    <t>钟亿柱</t>
  </si>
  <si>
    <t>罗桂英</t>
  </si>
  <si>
    <t>19390605</t>
  </si>
  <si>
    <t>向前村铜锣组1号</t>
  </si>
  <si>
    <t>黄华英</t>
  </si>
  <si>
    <t>邹兴兰</t>
  </si>
  <si>
    <t>陈素英</t>
  </si>
  <si>
    <t>19390705</t>
  </si>
  <si>
    <t>庄前村石子组22号</t>
  </si>
  <si>
    <t>邓桂莲</t>
  </si>
  <si>
    <t>戴梅英</t>
  </si>
  <si>
    <t>19390910</t>
  </si>
  <si>
    <t>钟苏兰</t>
  </si>
  <si>
    <t>19390921</t>
  </si>
  <si>
    <t>大潭村上村一组4号</t>
  </si>
  <si>
    <t>黄振芬</t>
  </si>
  <si>
    <t>平富村茶元组10号</t>
  </si>
  <si>
    <t>蓝观招</t>
  </si>
  <si>
    <t>19391003</t>
  </si>
  <si>
    <t>向前村下安组11号</t>
  </si>
  <si>
    <t>胡宗梅</t>
  </si>
  <si>
    <t>19391007</t>
  </si>
  <si>
    <t>周穆冲</t>
  </si>
  <si>
    <t>19391016</t>
  </si>
  <si>
    <t>余连香</t>
  </si>
  <si>
    <t>上寨村坳背组1号</t>
  </si>
  <si>
    <t>钟玉光</t>
  </si>
  <si>
    <t>19391103</t>
  </si>
  <si>
    <t>周莲招</t>
  </si>
  <si>
    <t>19391101</t>
  </si>
  <si>
    <t>钟耀华</t>
  </si>
  <si>
    <t>19391115</t>
  </si>
  <si>
    <t>黄已凤</t>
  </si>
  <si>
    <t>19391225</t>
  </si>
  <si>
    <t>大潭村社子前组6号</t>
  </si>
  <si>
    <t>廖素英</t>
  </si>
  <si>
    <t>19391223</t>
  </si>
  <si>
    <t>信地畲族村大坑口组4</t>
  </si>
  <si>
    <t>邹甫元</t>
  </si>
  <si>
    <t>19391229</t>
  </si>
  <si>
    <t>横坑畲族村虎形组12号</t>
  </si>
  <si>
    <t>钟世萼</t>
  </si>
  <si>
    <t>19391230</t>
  </si>
  <si>
    <t>庄前村鹊岭组38号</t>
  </si>
  <si>
    <t>殷宏才</t>
  </si>
  <si>
    <t>19391218</t>
  </si>
  <si>
    <t>平富村牛角组15号</t>
  </si>
  <si>
    <t>钟梅俊</t>
  </si>
  <si>
    <t>上寨村马料组</t>
  </si>
  <si>
    <t>1月转段</t>
  </si>
  <si>
    <t>余桂兰</t>
  </si>
  <si>
    <t>上寨村大屋组</t>
  </si>
  <si>
    <t>余明招</t>
  </si>
  <si>
    <t>19400229</t>
  </si>
  <si>
    <t>上寨村靴形组6号</t>
  </si>
  <si>
    <t>2月转段</t>
  </si>
  <si>
    <t>钟秀英</t>
  </si>
  <si>
    <t>19400225</t>
  </si>
  <si>
    <t>平富村树下一组</t>
  </si>
  <si>
    <t>张清连</t>
  </si>
  <si>
    <t>19400206</t>
  </si>
  <si>
    <t>黎义才</t>
  </si>
  <si>
    <t>信地村茶亭脑</t>
  </si>
  <si>
    <t>曾春招</t>
  </si>
  <si>
    <t>向前村塘口组</t>
  </si>
  <si>
    <t>蔡圣其</t>
  </si>
  <si>
    <t>平富乡林场</t>
  </si>
  <si>
    <t>林观凤</t>
  </si>
  <si>
    <t>19400308</t>
  </si>
  <si>
    <t>3月转段</t>
  </si>
  <si>
    <t>何冬招</t>
  </si>
  <si>
    <t>19400315</t>
  </si>
  <si>
    <t>胡亚梅</t>
  </si>
  <si>
    <t>19400406</t>
  </si>
  <si>
    <t>4月转段</t>
  </si>
  <si>
    <t>殷茂凤</t>
  </si>
  <si>
    <t>庄前村老屋组</t>
  </si>
  <si>
    <t>5月转段</t>
  </si>
  <si>
    <t>韩庚娣</t>
  </si>
  <si>
    <t>6月转段</t>
  </si>
  <si>
    <t>叶桂英</t>
  </si>
  <si>
    <t>19400714</t>
  </si>
  <si>
    <t>7月转段</t>
  </si>
  <si>
    <t>朱景松</t>
  </si>
  <si>
    <t>19400724</t>
  </si>
  <si>
    <t>朱运发</t>
  </si>
  <si>
    <t>8月转段</t>
  </si>
  <si>
    <t>黄中珍</t>
  </si>
  <si>
    <t>余作镇</t>
  </si>
  <si>
    <t>吴世英</t>
  </si>
  <si>
    <t>平富村藠子坑</t>
  </si>
  <si>
    <t>余作官</t>
  </si>
  <si>
    <t>上寨村柳桐组</t>
  </si>
  <si>
    <t>钟兰香</t>
  </si>
  <si>
    <t>朱运贵</t>
  </si>
  <si>
    <t>9月转段</t>
  </si>
  <si>
    <t>肖桂香</t>
  </si>
  <si>
    <t>曾桂香</t>
  </si>
  <si>
    <t>蔡石凤</t>
  </si>
  <si>
    <t>平富村牛角组</t>
  </si>
  <si>
    <t>10月转段</t>
  </si>
  <si>
    <t>平富乡2025年10月90至94周岁老人情况表
（90-94周岁补贴200元/人/月）</t>
  </si>
  <si>
    <t>乡镇（盖章）：                                                                                                  日期：2025年10月9日</t>
  </si>
  <si>
    <t>蔡龙英</t>
  </si>
  <si>
    <t>张长凤</t>
  </si>
  <si>
    <t>曾亚凤</t>
  </si>
  <si>
    <t>朱运绚</t>
  </si>
  <si>
    <t>信地畲族村蕉龙组</t>
  </si>
  <si>
    <t>廖忠廉</t>
  </si>
  <si>
    <t>朱运宜</t>
  </si>
  <si>
    <t>沈石英</t>
  </si>
  <si>
    <t>周月英</t>
  </si>
  <si>
    <t>蓝德诰</t>
  </si>
  <si>
    <t>信地村新屋组</t>
  </si>
  <si>
    <t>钟环俊</t>
  </si>
  <si>
    <t>上寨村马垇组</t>
  </si>
  <si>
    <t>钟玉娣</t>
  </si>
  <si>
    <t>黄义琴</t>
  </si>
  <si>
    <t>黄义昌</t>
  </si>
  <si>
    <t>蓝运招</t>
  </si>
  <si>
    <t>邹盛旺</t>
  </si>
  <si>
    <t>平富村上湾组14号</t>
  </si>
  <si>
    <t>刘石凤</t>
  </si>
  <si>
    <t>向前村上弦组4号</t>
  </si>
  <si>
    <t>崔昌华</t>
  </si>
  <si>
    <t>信地畲族村中心组</t>
  </si>
  <si>
    <t>刘甲英</t>
  </si>
  <si>
    <t>上寨村石壁坑组</t>
  </si>
  <si>
    <t>黄石娣</t>
  </si>
  <si>
    <t>黄亚香</t>
  </si>
  <si>
    <t>曾丙招</t>
  </si>
  <si>
    <t>蓝亚招</t>
  </si>
  <si>
    <t>横坑村申山组</t>
  </si>
  <si>
    <t>余作娣</t>
  </si>
  <si>
    <t xml:space="preserve">上犹县平富乡2025年10月份80周岁以上新增明细表 </t>
  </si>
  <si>
    <t>单位（盖章）：                                                                                                   时间：2025年10月9日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</si>
</sst>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52" applyFont="1" applyFill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52" applyFont="1" applyFill="1" applyBorder="1" applyAlignment="1" applyProtection="1">
      <alignment vertical="center"/>
    </xf>
    <xf numFmtId="0" fontId="10" fillId="0" borderId="0" xfId="52" applyFont="1" applyFill="1" applyBorder="1" applyAlignment="1" applyProtection="1">
      <alignment horizontal="center" vertical="center"/>
    </xf>
    <xf numFmtId="49" fontId="10" fillId="0" borderId="0" xfId="52" applyNumberFormat="1" applyFont="1" applyFill="1" applyBorder="1" applyAlignment="1" applyProtection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1" xfId="49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  <cellStyle name="常规 23" xfId="50"/>
    <cellStyle name="常规 10" xfId="51"/>
    <cellStyle name="常规_Sheet1" xfId="52"/>
    <cellStyle name="常规 24" xfId="53"/>
    <cellStyle name="常规 29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Personal\WeChat%20Files\wxid_j77vff6zwyp621\FileStorage\File\2022-08\&#8212;&#20065;&#65288;&#38215;&#12289;&#31649;&#22996;&#20250;&#65289;&#8212;&#24180;&#8212;&#26376;&#24800;&#27665;&#24800;&#20892;&#34917;&#36148;&#21457;&#25918;&#25968;&#25454;&#23548;&#20837;&#27169;&#26495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view="pageBreakPreview" zoomScaleNormal="100" workbookViewId="0">
      <selection activeCell="H5" sqref="H5"/>
    </sheetView>
  </sheetViews>
  <sheetFormatPr defaultColWidth="9" defaultRowHeight="39" customHeight="1"/>
  <cols>
    <col min="1" max="1" width="29.625" customWidth="1"/>
    <col min="2" max="2" width="25.25" customWidth="1"/>
    <col min="3" max="3" width="17.875" customWidth="1"/>
    <col min="4" max="4" width="22.875" customWidth="1"/>
  </cols>
  <sheetData>
    <row r="1" ht="21" customHeight="1" spans="1:10">
      <c r="A1" s="56" t="s">
        <v>0</v>
      </c>
      <c r="B1" s="56"/>
      <c r="C1" s="56"/>
      <c r="D1" s="56"/>
      <c r="E1" s="57"/>
      <c r="F1" s="57"/>
      <c r="G1" s="57"/>
      <c r="H1" s="57"/>
      <c r="I1" s="57"/>
      <c r="J1" s="57"/>
    </row>
    <row r="2" ht="21" customHeight="1" spans="1:10">
      <c r="A2" s="56"/>
      <c r="B2" s="56"/>
      <c r="C2" s="56"/>
      <c r="D2" s="56"/>
      <c r="E2" s="57"/>
      <c r="F2" s="57"/>
      <c r="G2" s="57"/>
      <c r="H2" s="57"/>
      <c r="I2" s="57"/>
      <c r="J2" s="57"/>
    </row>
    <row r="3" ht="21" customHeight="1" spans="1:10">
      <c r="A3" s="56"/>
      <c r="B3" s="56"/>
      <c r="C3" s="56"/>
      <c r="D3" s="56"/>
      <c r="E3" s="57"/>
      <c r="F3" s="57"/>
      <c r="G3" s="57"/>
      <c r="H3" s="57"/>
      <c r="I3" s="57"/>
      <c r="J3" s="57"/>
    </row>
    <row r="4" ht="21" customHeight="1" spans="1:10">
      <c r="A4" s="58" t="s">
        <v>1</v>
      </c>
      <c r="B4" s="58"/>
      <c r="C4" s="58"/>
      <c r="D4" s="58"/>
      <c r="E4" s="59"/>
      <c r="F4" s="60"/>
      <c r="G4" s="60"/>
      <c r="H4" s="60"/>
      <c r="I4" s="60"/>
      <c r="J4" s="60"/>
    </row>
    <row r="5" ht="21" customHeight="1" spans="1:10">
      <c r="A5" s="61" t="s">
        <v>2</v>
      </c>
      <c r="B5" s="61" t="s">
        <v>3</v>
      </c>
      <c r="C5" s="61" t="s">
        <v>4</v>
      </c>
      <c r="D5" s="61" t="s">
        <v>5</v>
      </c>
      <c r="E5" s="62"/>
    </row>
    <row r="6" ht="21" customHeight="1" spans="1:10">
      <c r="A6" s="63" t="s">
        <v>6</v>
      </c>
      <c r="B6" s="64">
        <v>178</v>
      </c>
      <c r="C6" s="64">
        <f>SUM(B6*50)</f>
        <v>8900</v>
      </c>
      <c r="D6" s="65"/>
      <c r="E6" s="62"/>
    </row>
    <row r="7" ht="21" customHeight="1" spans="1:10">
      <c r="A7" s="63" t="s">
        <v>7</v>
      </c>
      <c r="B7" s="64">
        <v>125</v>
      </c>
      <c r="C7" s="64">
        <f>SUM(B7*100)</f>
        <v>12500</v>
      </c>
      <c r="D7" s="66"/>
      <c r="E7" s="62"/>
    </row>
    <row r="8" ht="21" customHeight="1" spans="1:10">
      <c r="A8" s="63" t="s">
        <v>8</v>
      </c>
      <c r="B8" s="64">
        <v>26</v>
      </c>
      <c r="C8" s="64">
        <f>SUM(B8*200)</f>
        <v>5200</v>
      </c>
      <c r="D8" s="66"/>
      <c r="E8" s="62"/>
    </row>
    <row r="9" ht="21" customHeight="1" spans="1:10">
      <c r="A9" s="63" t="s">
        <v>9</v>
      </c>
      <c r="B9" s="64">
        <v>6</v>
      </c>
      <c r="C9" s="64">
        <f>SUM(B9*300)</f>
        <v>1800</v>
      </c>
      <c r="D9" s="66"/>
      <c r="E9" s="62"/>
    </row>
    <row r="10" ht="21" customHeight="1" spans="1:10">
      <c r="A10" s="63" t="s">
        <v>10</v>
      </c>
      <c r="B10" s="64">
        <v>2</v>
      </c>
      <c r="C10" s="64">
        <f>SUM(B10*1000)</f>
        <v>2000</v>
      </c>
      <c r="D10" s="66"/>
      <c r="E10" s="62"/>
    </row>
    <row r="11" ht="21" customHeight="1" spans="1:10">
      <c r="A11" s="67" t="s">
        <v>11</v>
      </c>
      <c r="B11" s="67">
        <f>SUM(B6:B10)</f>
        <v>337</v>
      </c>
      <c r="C11" s="67">
        <f>SUM(C6:C10)</f>
        <v>30400</v>
      </c>
      <c r="D11" s="66"/>
      <c r="E11" s="62"/>
    </row>
    <row r="12" ht="21" customHeight="1" spans="1:10">
      <c r="A12" s="58" t="s">
        <v>12</v>
      </c>
      <c r="B12" s="58"/>
      <c r="C12" s="58"/>
      <c r="D12" s="58"/>
      <c r="E12" s="58"/>
    </row>
    <row r="13" customHeight="1" spans="1:10">
      <c r="D13" s="1"/>
    </row>
  </sheetData>
  <mergeCells count="3">
    <mergeCell ref="A4:D4"/>
    <mergeCell ref="A12:E12"/>
    <mergeCell ref="A1:D3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9"/>
  <sheetViews>
    <sheetView tabSelected="1" view="pageBreakPreview" zoomScaleNormal="100" workbookViewId="0">
      <selection activeCell="P185" sqref="P185"/>
    </sheetView>
  </sheetViews>
  <sheetFormatPr defaultColWidth="9" defaultRowHeight="14.25"/>
  <cols>
    <col min="1" max="1" width="4.375" style="48" customWidth="1"/>
    <col min="2" max="2" width="6.75" style="48" customWidth="1"/>
    <col min="3" max="3" width="3.375" style="48" customWidth="1"/>
    <col min="4" max="4" width="12.5" style="48" customWidth="1"/>
    <col min="5" max="5" width="11.5" style="48" customWidth="1"/>
    <col min="6" max="6" width="13.875" style="48" customWidth="1"/>
    <col min="7" max="7" width="6.25" style="48" customWidth="1"/>
    <col min="8" max="8" width="34.25" style="48" customWidth="1"/>
    <col min="9" max="9" width="8.875" style="48" customWidth="1"/>
    <col min="10" max="28" width="9" style="48"/>
    <col min="29" max="16381" width="23.75" style="48"/>
    <col min="16382" max="16384" width="9" style="48"/>
  </cols>
  <sheetData>
    <row r="1" ht="55" customHeight="1" spans="1:8">
      <c r="A1" s="30" t="s">
        <v>13</v>
      </c>
      <c r="B1" s="30"/>
      <c r="C1" s="30"/>
      <c r="D1" s="30"/>
      <c r="E1" s="30"/>
      <c r="F1" s="30"/>
      <c r="G1" s="30"/>
      <c r="H1" s="30"/>
    </row>
    <row r="2" ht="32" hidden="1" customHeight="1" spans="1:8">
      <c r="A2" s="30"/>
      <c r="B2" s="30"/>
      <c r="C2" s="30"/>
      <c r="D2" s="30"/>
      <c r="E2" s="30"/>
      <c r="F2" s="30"/>
      <c r="G2" s="30"/>
      <c r="H2" s="30"/>
    </row>
    <row r="3" s="17" customFormat="1" ht="21" hidden="1" customHeight="1" spans="1:8">
      <c r="A3" s="17" t="s">
        <v>14</v>
      </c>
    </row>
    <row r="4" s="17" customFormat="1" ht="21" hidden="1" customHeight="1" spans="1:8">
      <c r="A4" s="49" t="s">
        <v>15</v>
      </c>
      <c r="B4" s="20" t="s">
        <v>16</v>
      </c>
      <c r="C4" s="20" t="s">
        <v>17</v>
      </c>
      <c r="D4" s="20" t="s">
        <v>18</v>
      </c>
      <c r="E4" s="20" t="s">
        <v>19</v>
      </c>
      <c r="F4" s="20" t="s">
        <v>20</v>
      </c>
      <c r="G4" s="31" t="s">
        <v>4</v>
      </c>
      <c r="H4" s="20" t="s">
        <v>21</v>
      </c>
    </row>
    <row r="5" s="17" customFormat="1" ht="48" customHeight="1" spans="1:8">
      <c r="A5" s="49"/>
      <c r="B5" s="20"/>
      <c r="C5" s="20"/>
      <c r="D5" s="20"/>
      <c r="E5" s="20"/>
      <c r="F5" s="20"/>
      <c r="G5" s="31" t="s">
        <v>22</v>
      </c>
      <c r="H5" s="20"/>
    </row>
    <row r="6" s="17" customFormat="1" ht="21" customHeight="1" spans="1:8">
      <c r="A6" s="13">
        <v>1</v>
      </c>
      <c r="B6" s="13" t="s">
        <v>23</v>
      </c>
      <c r="C6" s="13" t="s">
        <v>24</v>
      </c>
      <c r="D6" s="13" t="e">
        <f>MID(#REF!,7,8)</f>
        <v>#REF!</v>
      </c>
      <c r="E6" s="13" t="e">
        <f ca="1">_xlfn.IFS(LEN(#REF!)=15,DATEDIF(TEXT("19"&amp;MID(#REF!,7,6),"0-00-00"),TODAY(),"y"),LEN(#REF!)=18,DATEDIF(TEXT(MID(#REF!,7,8),"0-00-00"),TODAY(),"y"),TRUE,"身份证错误")</f>
        <v>#REF!</v>
      </c>
      <c r="F6" s="13" t="s">
        <v>25</v>
      </c>
      <c r="G6" s="16">
        <v>50</v>
      </c>
      <c r="H6" s="13" t="s">
        <v>23</v>
      </c>
    </row>
    <row r="7" s="17" customFormat="1" ht="21" hidden="1" customHeight="1" spans="1:8">
      <c r="A7" s="13">
        <v>2</v>
      </c>
      <c r="B7" s="13" t="s">
        <v>26</v>
      </c>
      <c r="C7" s="13" t="s">
        <v>24</v>
      </c>
      <c r="D7" s="13" t="e">
        <f>MID(#REF!,7,8)</f>
        <v>#REF!</v>
      </c>
      <c r="E7" s="13" t="e">
        <f ca="1">_xlfn.IFS(LEN(#REF!)=15,DATEDIF(TEXT("19"&amp;MID(#REF!,7,6),"0-00-00"),TODAY(),"y"),LEN(#REF!)=18,DATEDIF(TEXT(MID(#REF!,7,8),"0-00-00"),TODAY(),"y"),TRUE,"身份证错误")</f>
        <v>#REF!</v>
      </c>
      <c r="F7" s="13" t="s">
        <v>27</v>
      </c>
      <c r="G7" s="16">
        <v>50</v>
      </c>
      <c r="H7" s="13" t="s">
        <v>26</v>
      </c>
    </row>
    <row r="8" s="17" customFormat="1" ht="21" hidden="1" customHeight="1" spans="1:8">
      <c r="A8" s="13">
        <v>3</v>
      </c>
      <c r="B8" s="13" t="s">
        <v>28</v>
      </c>
      <c r="C8" s="13" t="s">
        <v>29</v>
      </c>
      <c r="D8" s="13" t="e">
        <f>MID(#REF!,7,8)</f>
        <v>#REF!</v>
      </c>
      <c r="E8" s="13" t="e">
        <f ca="1">_xlfn.IFS(LEN(#REF!)=15,DATEDIF(TEXT("19"&amp;MID(#REF!,7,6),"0-00-00"),TODAY(),"y"),LEN(#REF!)=18,DATEDIF(TEXT(MID(#REF!,7,8),"0-00-00"),TODAY(),"y"),TRUE,"身份证错误")</f>
        <v>#REF!</v>
      </c>
      <c r="F8" s="13" t="s">
        <v>30</v>
      </c>
      <c r="G8" s="16">
        <v>50</v>
      </c>
      <c r="H8" s="13" t="s">
        <v>28</v>
      </c>
    </row>
    <row r="9" s="17" customFormat="1" ht="21" customHeight="1" spans="1:8">
      <c r="A9" s="13">
        <v>4</v>
      </c>
      <c r="B9" s="13" t="s">
        <v>31</v>
      </c>
      <c r="C9" s="13" t="s">
        <v>29</v>
      </c>
      <c r="D9" s="13" t="e">
        <f>MID(#REF!,7,8)</f>
        <v>#REF!</v>
      </c>
      <c r="E9" s="13" t="e">
        <f ca="1">_xlfn.IFS(LEN(#REF!)=15,DATEDIF(TEXT("19"&amp;MID(#REF!,7,6),"0-00-00"),TODAY(),"y"),LEN(#REF!)=18,DATEDIF(TEXT(MID(#REF!,7,8),"0-00-00"),TODAY(),"y"),TRUE,"身份证错误")</f>
        <v>#REF!</v>
      </c>
      <c r="F9" s="13" t="s">
        <v>25</v>
      </c>
      <c r="G9" s="16">
        <v>50</v>
      </c>
      <c r="H9" s="13" t="s">
        <v>31</v>
      </c>
    </row>
    <row r="10" s="17" customFormat="1" ht="21" hidden="1" customHeight="1" spans="1:8">
      <c r="A10" s="13">
        <v>5</v>
      </c>
      <c r="B10" s="13" t="s">
        <v>32</v>
      </c>
      <c r="C10" s="13" t="s">
        <v>29</v>
      </c>
      <c r="D10" s="13" t="e">
        <f>MID(#REF!,7,8)</f>
        <v>#REF!</v>
      </c>
      <c r="E10" s="13" t="e">
        <f ca="1">_xlfn.IFS(LEN(#REF!)=15,DATEDIF(TEXT("19"&amp;MID(#REF!,7,6),"0-00-00"),TODAY(),"y"),LEN(#REF!)=18,DATEDIF(TEXT(MID(#REF!,7,8),"0-00-00"),TODAY(),"y"),TRUE,"身份证错误")</f>
        <v>#REF!</v>
      </c>
      <c r="F10" s="13" t="s">
        <v>33</v>
      </c>
      <c r="G10" s="16">
        <v>50</v>
      </c>
      <c r="H10" s="13" t="s">
        <v>32</v>
      </c>
    </row>
    <row r="11" s="17" customFormat="1" ht="21" hidden="1" customHeight="1" spans="1:8">
      <c r="A11" s="13">
        <v>6</v>
      </c>
      <c r="B11" s="13" t="s">
        <v>34</v>
      </c>
      <c r="C11" s="13" t="s">
        <v>29</v>
      </c>
      <c r="D11" s="13" t="e">
        <f>MID(#REF!,7,8)</f>
        <v>#REF!</v>
      </c>
      <c r="E11" s="13" t="e">
        <f ca="1">_xlfn.IFS(LEN(#REF!)=15,DATEDIF(TEXT("19"&amp;MID(#REF!,7,6),"0-00-00"),TODAY(),"y"),LEN(#REF!)=18,DATEDIF(TEXT(MID(#REF!,7,8),"0-00-00"),TODAY(),"y"),TRUE,"身份证错误")</f>
        <v>#REF!</v>
      </c>
      <c r="F11" s="13" t="s">
        <v>35</v>
      </c>
      <c r="G11" s="16">
        <v>50</v>
      </c>
      <c r="H11" s="13" t="s">
        <v>34</v>
      </c>
    </row>
    <row r="12" s="17" customFormat="1" ht="21" hidden="1" customHeight="1" spans="1:8">
      <c r="A12" s="13">
        <v>7</v>
      </c>
      <c r="B12" s="13" t="s">
        <v>36</v>
      </c>
      <c r="C12" s="13" t="s">
        <v>29</v>
      </c>
      <c r="D12" s="13" t="e">
        <f>MID(#REF!,7,8)</f>
        <v>#REF!</v>
      </c>
      <c r="E12" s="13" t="e">
        <f ca="1">_xlfn.IFS(LEN(#REF!)=15,DATEDIF(TEXT("19"&amp;MID(#REF!,7,6),"0-00-00"),TODAY(),"y"),LEN(#REF!)=18,DATEDIF(TEXT(MID(#REF!,7,8),"0-00-00"),TODAY(),"y"),TRUE,"身份证错误")</f>
        <v>#REF!</v>
      </c>
      <c r="F12" s="13" t="s">
        <v>37</v>
      </c>
      <c r="G12" s="16">
        <v>50</v>
      </c>
      <c r="H12" s="13" t="s">
        <v>36</v>
      </c>
    </row>
    <row r="13" s="17" customFormat="1" ht="21" hidden="1" customHeight="1" spans="1:8">
      <c r="A13" s="13">
        <v>8</v>
      </c>
      <c r="B13" s="13" t="s">
        <v>38</v>
      </c>
      <c r="C13" s="13" t="s">
        <v>29</v>
      </c>
      <c r="D13" s="13" t="e">
        <f>MID(#REF!,7,8)</f>
        <v>#REF!</v>
      </c>
      <c r="E13" s="13" t="e">
        <f ca="1">_xlfn.IFS(LEN(#REF!)=15,DATEDIF(TEXT("19"&amp;MID(#REF!,7,6),"0-00-00"),TODAY(),"y"),LEN(#REF!)=18,DATEDIF(TEXT(MID(#REF!,7,8),"0-00-00"),TODAY(),"y"),TRUE,"身份证错误")</f>
        <v>#REF!</v>
      </c>
      <c r="F13" s="13" t="s">
        <v>39</v>
      </c>
      <c r="G13" s="16">
        <v>50</v>
      </c>
      <c r="H13" s="13" t="s">
        <v>38</v>
      </c>
    </row>
    <row r="14" s="17" customFormat="1" ht="21" hidden="1" customHeight="1" spans="1:8">
      <c r="A14" s="13">
        <v>9</v>
      </c>
      <c r="B14" s="13" t="s">
        <v>40</v>
      </c>
      <c r="C14" s="13" t="s">
        <v>24</v>
      </c>
      <c r="D14" s="13" t="e">
        <f>MID(#REF!,7,8)</f>
        <v>#REF!</v>
      </c>
      <c r="E14" s="13" t="e">
        <f ca="1">_xlfn.IFS(LEN(#REF!)=15,DATEDIF(TEXT("19"&amp;MID(#REF!,7,6),"0-00-00"),TODAY(),"y"),LEN(#REF!)=18,DATEDIF(TEXT(MID(#REF!,7,8),"0-00-00"),TODAY(),"y"),TRUE,"身份证错误")</f>
        <v>#REF!</v>
      </c>
      <c r="F14" s="13" t="s">
        <v>41</v>
      </c>
      <c r="G14" s="16">
        <v>50</v>
      </c>
      <c r="H14" s="13" t="s">
        <v>40</v>
      </c>
    </row>
    <row r="15" s="17" customFormat="1" ht="21" customHeight="1" spans="1:8">
      <c r="A15" s="13">
        <v>10</v>
      </c>
      <c r="B15" s="13" t="s">
        <v>42</v>
      </c>
      <c r="C15" s="13" t="s">
        <v>24</v>
      </c>
      <c r="D15" s="13" t="e">
        <f>MID(#REF!,7,8)</f>
        <v>#REF!</v>
      </c>
      <c r="E15" s="13" t="e">
        <f ca="1">_xlfn.IFS(LEN(#REF!)=15,DATEDIF(TEXT("19"&amp;MID(#REF!,7,6),"0-00-00"),TODAY(),"y"),LEN(#REF!)=18,DATEDIF(TEXT(MID(#REF!,7,8),"0-00-00"),TODAY(),"y"),TRUE,"身份证错误")</f>
        <v>#REF!</v>
      </c>
      <c r="F15" s="13" t="s">
        <v>43</v>
      </c>
      <c r="G15" s="16">
        <v>50</v>
      </c>
      <c r="H15" s="13" t="s">
        <v>42</v>
      </c>
    </row>
    <row r="16" s="17" customFormat="1" ht="21" hidden="1" customHeight="1" spans="1:8">
      <c r="A16" s="13">
        <v>11</v>
      </c>
      <c r="B16" s="13" t="s">
        <v>44</v>
      </c>
      <c r="C16" s="13" t="s">
        <v>24</v>
      </c>
      <c r="D16" s="13" t="e">
        <f>MID(#REF!,7,8)</f>
        <v>#REF!</v>
      </c>
      <c r="E16" s="13" t="e">
        <f ca="1">_xlfn.IFS(LEN(#REF!)=15,DATEDIF(TEXT("19"&amp;MID(#REF!,7,6),"0-00-00"),TODAY(),"y"),LEN(#REF!)=18,DATEDIF(TEXT(MID(#REF!,7,8),"0-00-00"),TODAY(),"y"),TRUE,"身份证错误")</f>
        <v>#REF!</v>
      </c>
      <c r="F16" s="13" t="s">
        <v>45</v>
      </c>
      <c r="G16" s="16">
        <v>50</v>
      </c>
      <c r="H16" s="13" t="s">
        <v>44</v>
      </c>
    </row>
    <row r="17" s="17" customFormat="1" ht="21" customHeight="1" spans="1:8">
      <c r="A17" s="13">
        <v>12</v>
      </c>
      <c r="B17" s="13" t="s">
        <v>46</v>
      </c>
      <c r="C17" s="13" t="s">
        <v>24</v>
      </c>
      <c r="D17" s="13" t="e">
        <f>MID(#REF!,7,8)</f>
        <v>#REF!</v>
      </c>
      <c r="E17" s="13" t="e">
        <f ca="1">_xlfn.IFS(LEN(#REF!)=15,DATEDIF(TEXT("19"&amp;MID(#REF!,7,6),"0-00-00"),TODAY(),"y"),LEN(#REF!)=18,DATEDIF(TEXT(MID(#REF!,7,8),"0-00-00"),TODAY(),"y"),TRUE,"身份证错误")</f>
        <v>#REF!</v>
      </c>
      <c r="F17" s="13" t="s">
        <v>25</v>
      </c>
      <c r="G17" s="16">
        <v>50</v>
      </c>
      <c r="H17" s="13" t="s">
        <v>46</v>
      </c>
    </row>
    <row r="18" s="17" customFormat="1" ht="21" customHeight="1" spans="1:8">
      <c r="A18" s="13">
        <v>13</v>
      </c>
      <c r="B18" s="13" t="s">
        <v>47</v>
      </c>
      <c r="C18" s="13" t="s">
        <v>29</v>
      </c>
      <c r="D18" s="13" t="e">
        <f>MID(#REF!,7,8)</f>
        <v>#REF!</v>
      </c>
      <c r="E18" s="13" t="e">
        <f ca="1">_xlfn.IFS(LEN(#REF!)=15,DATEDIF(TEXT("19"&amp;MID(#REF!,7,6),"0-00-00"),TODAY(),"y"),LEN(#REF!)=18,DATEDIF(TEXT(MID(#REF!,7,8),"0-00-00"),TODAY(),"y"),TRUE,"身份证错误")</f>
        <v>#REF!</v>
      </c>
      <c r="F18" s="13" t="s">
        <v>48</v>
      </c>
      <c r="G18" s="16">
        <v>50</v>
      </c>
      <c r="H18" s="13" t="s">
        <v>47</v>
      </c>
    </row>
    <row r="19" s="17" customFormat="1" ht="21" hidden="1" customHeight="1" spans="1:8">
      <c r="A19" s="13">
        <v>14</v>
      </c>
      <c r="B19" s="13" t="s">
        <v>49</v>
      </c>
      <c r="C19" s="13" t="s">
        <v>24</v>
      </c>
      <c r="D19" s="13" t="e">
        <f>MID(#REF!,7,8)</f>
        <v>#REF!</v>
      </c>
      <c r="E19" s="13" t="e">
        <f ca="1">_xlfn.IFS(LEN(#REF!)=15,DATEDIF(TEXT("19"&amp;MID(#REF!,7,6),"0-00-00"),TODAY(),"y"),LEN(#REF!)=18,DATEDIF(TEXT(MID(#REF!,7,8),"0-00-00"),TODAY(),"y"),TRUE,"身份证错误")</f>
        <v>#REF!</v>
      </c>
      <c r="F19" s="13" t="s">
        <v>50</v>
      </c>
      <c r="G19" s="16">
        <v>50</v>
      </c>
      <c r="H19" s="13" t="s">
        <v>49</v>
      </c>
    </row>
    <row r="20" s="17" customFormat="1" ht="21" hidden="1" customHeight="1" spans="1:8">
      <c r="A20" s="13">
        <v>15</v>
      </c>
      <c r="B20" s="13" t="s">
        <v>51</v>
      </c>
      <c r="C20" s="13" t="s">
        <v>24</v>
      </c>
      <c r="D20" s="13" t="e">
        <f>MID(#REF!,7,8)</f>
        <v>#REF!</v>
      </c>
      <c r="E20" s="13" t="e">
        <f ca="1">_xlfn.IFS(LEN(#REF!)=15,DATEDIF(TEXT("19"&amp;MID(#REF!,7,6),"0-00-00"),TODAY(),"y"),LEN(#REF!)=18,DATEDIF(TEXT(MID(#REF!,7,8),"0-00-00"),TODAY(),"y"),TRUE,"身份证错误")</f>
        <v>#REF!</v>
      </c>
      <c r="F20" s="13" t="s">
        <v>52</v>
      </c>
      <c r="G20" s="16">
        <v>50</v>
      </c>
      <c r="H20" s="13" t="s">
        <v>51</v>
      </c>
    </row>
    <row r="21" s="17" customFormat="1" ht="21" hidden="1" customHeight="1" spans="1:8">
      <c r="A21" s="13">
        <v>16</v>
      </c>
      <c r="B21" s="13" t="s">
        <v>53</v>
      </c>
      <c r="C21" s="13" t="s">
        <v>29</v>
      </c>
      <c r="D21" s="13" t="e">
        <f>MID(#REF!,7,8)</f>
        <v>#REF!</v>
      </c>
      <c r="E21" s="13" t="e">
        <f ca="1">_xlfn.IFS(LEN(#REF!)=15,DATEDIF(TEXT("19"&amp;MID(#REF!,7,6),"0-00-00"),TODAY(),"y"),LEN(#REF!)=18,DATEDIF(TEXT(MID(#REF!,7,8),"0-00-00"),TODAY(),"y"),TRUE,"身份证错误")</f>
        <v>#REF!</v>
      </c>
      <c r="F21" s="13" t="s">
        <v>54</v>
      </c>
      <c r="G21" s="16">
        <v>50</v>
      </c>
      <c r="H21" s="13" t="s">
        <v>53</v>
      </c>
    </row>
    <row r="22" s="17" customFormat="1" ht="21" hidden="1" customHeight="1" spans="1:8">
      <c r="A22" s="13">
        <v>17</v>
      </c>
      <c r="B22" s="13" t="s">
        <v>55</v>
      </c>
      <c r="C22" s="13" t="s">
        <v>24</v>
      </c>
      <c r="D22" s="13" t="e">
        <f>MID(#REF!,7,8)</f>
        <v>#REF!</v>
      </c>
      <c r="E22" s="13" t="e">
        <f ca="1">_xlfn.IFS(LEN(#REF!)=15,DATEDIF(TEXT("19"&amp;MID(#REF!,7,6),"0-00-00"),TODAY(),"y"),LEN(#REF!)=18,DATEDIF(TEXT(MID(#REF!,7,8),"0-00-00"),TODAY(),"y"),TRUE,"身份证错误")</f>
        <v>#REF!</v>
      </c>
      <c r="F22" s="13" t="s">
        <v>56</v>
      </c>
      <c r="G22" s="16">
        <v>50</v>
      </c>
      <c r="H22" s="13" t="s">
        <v>55</v>
      </c>
    </row>
    <row r="23" s="17" customFormat="1" ht="21" hidden="1" customHeight="1" spans="1:8">
      <c r="A23" s="13">
        <v>18</v>
      </c>
      <c r="B23" s="13" t="s">
        <v>57</v>
      </c>
      <c r="C23" s="13" t="s">
        <v>29</v>
      </c>
      <c r="D23" s="13" t="e">
        <f>MID(#REF!,7,8)</f>
        <v>#REF!</v>
      </c>
      <c r="E23" s="13" t="e">
        <f ca="1">_xlfn.IFS(LEN(#REF!)=15,DATEDIF(TEXT("19"&amp;MID(#REF!,7,6),"0-00-00"),TODAY(),"y"),LEN(#REF!)=18,DATEDIF(TEXT(MID(#REF!,7,8),"0-00-00"),TODAY(),"y"),TRUE,"身份证错误")</f>
        <v>#REF!</v>
      </c>
      <c r="F23" s="13" t="s">
        <v>58</v>
      </c>
      <c r="G23" s="16">
        <v>50</v>
      </c>
      <c r="H23" s="13" t="s">
        <v>57</v>
      </c>
    </row>
    <row r="24" s="17" customFormat="1" ht="21" customHeight="1" spans="1:8">
      <c r="A24" s="13">
        <v>19</v>
      </c>
      <c r="B24" s="13" t="s">
        <v>59</v>
      </c>
      <c r="C24" s="13" t="s">
        <v>29</v>
      </c>
      <c r="D24" s="13" t="e">
        <f>MID(#REF!,7,8)</f>
        <v>#REF!</v>
      </c>
      <c r="E24" s="13" t="e">
        <f ca="1">_xlfn.IFS(LEN(#REF!)=15,DATEDIF(TEXT("19"&amp;MID(#REF!,7,6),"0-00-00"),TODAY(),"y"),LEN(#REF!)=18,DATEDIF(TEXT(MID(#REF!,7,8),"0-00-00"),TODAY(),"y"),TRUE,"身份证错误")</f>
        <v>#REF!</v>
      </c>
      <c r="F24" s="13" t="s">
        <v>43</v>
      </c>
      <c r="G24" s="16">
        <v>50</v>
      </c>
      <c r="H24" s="13" t="s">
        <v>59</v>
      </c>
    </row>
    <row r="25" s="17" customFormat="1" ht="21" hidden="1" customHeight="1" spans="1:8">
      <c r="A25" s="13">
        <v>20</v>
      </c>
      <c r="B25" s="13" t="s">
        <v>60</v>
      </c>
      <c r="C25" s="13" t="s">
        <v>29</v>
      </c>
      <c r="D25" s="13" t="e">
        <f>MID(#REF!,7,8)</f>
        <v>#REF!</v>
      </c>
      <c r="E25" s="13" t="e">
        <f ca="1">_xlfn.IFS(LEN(#REF!)=15,DATEDIF(TEXT("19"&amp;MID(#REF!,7,6),"0-00-00"),TODAY(),"y"),LEN(#REF!)=18,DATEDIF(TEXT(MID(#REF!,7,8),"0-00-00"),TODAY(),"y"),TRUE,"身份证错误")</f>
        <v>#REF!</v>
      </c>
      <c r="F25" s="13" t="s">
        <v>61</v>
      </c>
      <c r="G25" s="16">
        <v>50</v>
      </c>
      <c r="H25" s="13" t="s">
        <v>60</v>
      </c>
    </row>
    <row r="26" s="17" customFormat="1" ht="21" hidden="1" customHeight="1" spans="1:8">
      <c r="A26" s="13">
        <v>21</v>
      </c>
      <c r="B26" s="13" t="s">
        <v>62</v>
      </c>
      <c r="C26" s="13" t="s">
        <v>29</v>
      </c>
      <c r="D26" s="13" t="e">
        <f>MID(#REF!,7,8)</f>
        <v>#REF!</v>
      </c>
      <c r="E26" s="13" t="e">
        <f ca="1">_xlfn.IFS(LEN(#REF!)=15,DATEDIF(TEXT("19"&amp;MID(#REF!,7,6),"0-00-00"),TODAY(),"y"),LEN(#REF!)=18,DATEDIF(TEXT(MID(#REF!,7,8),"0-00-00"),TODAY(),"y"),TRUE,"身份证错误")</f>
        <v>#REF!</v>
      </c>
      <c r="F26" s="13" t="s">
        <v>63</v>
      </c>
      <c r="G26" s="16">
        <v>50</v>
      </c>
      <c r="H26" s="13" t="s">
        <v>62</v>
      </c>
    </row>
    <row r="27" s="17" customFormat="1" ht="21" hidden="1" customHeight="1" spans="1:8">
      <c r="A27" s="13">
        <v>22</v>
      </c>
      <c r="B27" s="13" t="s">
        <v>64</v>
      </c>
      <c r="C27" s="13" t="s">
        <v>24</v>
      </c>
      <c r="D27" s="13" t="e">
        <f>MID(#REF!,7,8)</f>
        <v>#REF!</v>
      </c>
      <c r="E27" s="13" t="e">
        <f ca="1">_xlfn.IFS(LEN(#REF!)=15,DATEDIF(TEXT("19"&amp;MID(#REF!,7,6),"0-00-00"),TODAY(),"y"),LEN(#REF!)=18,DATEDIF(TEXT(MID(#REF!,7,8),"0-00-00"),TODAY(),"y"),TRUE,"身份证错误")</f>
        <v>#REF!</v>
      </c>
      <c r="F27" s="13" t="s">
        <v>63</v>
      </c>
      <c r="G27" s="16">
        <v>50</v>
      </c>
      <c r="H27" s="13" t="s">
        <v>64</v>
      </c>
    </row>
    <row r="28" s="17" customFormat="1" ht="21" customHeight="1" spans="1:8">
      <c r="A28" s="13">
        <v>23</v>
      </c>
      <c r="B28" s="13" t="s">
        <v>65</v>
      </c>
      <c r="C28" s="13" t="s">
        <v>24</v>
      </c>
      <c r="D28" s="13" t="e">
        <f>MID(#REF!,7,8)</f>
        <v>#REF!</v>
      </c>
      <c r="E28" s="13" t="e">
        <f ca="1">_xlfn.IFS(LEN(#REF!)=15,DATEDIF(TEXT("19"&amp;MID(#REF!,7,6),"0-00-00"),TODAY(),"y"),LEN(#REF!)=18,DATEDIF(TEXT(MID(#REF!,7,8),"0-00-00"),TODAY(),"y"),TRUE,"身份证错误")</f>
        <v>#REF!</v>
      </c>
      <c r="F28" s="13" t="s">
        <v>66</v>
      </c>
      <c r="G28" s="16">
        <v>50</v>
      </c>
      <c r="H28" s="13" t="s">
        <v>65</v>
      </c>
    </row>
    <row r="29" s="17" customFormat="1" ht="21" customHeight="1" spans="1:8">
      <c r="A29" s="13">
        <v>24</v>
      </c>
      <c r="B29" s="13" t="s">
        <v>67</v>
      </c>
      <c r="C29" s="13" t="s">
        <v>29</v>
      </c>
      <c r="D29" s="13" t="e">
        <f>MID(#REF!,7,8)</f>
        <v>#REF!</v>
      </c>
      <c r="E29" s="13" t="e">
        <f ca="1">_xlfn.IFS(LEN(#REF!)=15,DATEDIF(TEXT("19"&amp;MID(#REF!,7,6),"0-00-00"),TODAY(),"y"),LEN(#REF!)=18,DATEDIF(TEXT(MID(#REF!,7,8),"0-00-00"),TODAY(),"y"),TRUE,"身份证错误")</f>
        <v>#REF!</v>
      </c>
      <c r="F29" s="13" t="s">
        <v>68</v>
      </c>
      <c r="G29" s="16">
        <v>50</v>
      </c>
      <c r="H29" s="13" t="s">
        <v>67</v>
      </c>
    </row>
    <row r="30" s="17" customFormat="1" ht="21" hidden="1" customHeight="1" spans="1:8">
      <c r="A30" s="13">
        <v>25</v>
      </c>
      <c r="B30" s="13" t="s">
        <v>69</v>
      </c>
      <c r="C30" s="13" t="s">
        <v>24</v>
      </c>
      <c r="D30" s="13" t="e">
        <f>MID(#REF!,7,8)</f>
        <v>#REF!</v>
      </c>
      <c r="E30" s="13" t="e">
        <f ca="1">_xlfn.IFS(LEN(#REF!)=15,DATEDIF(TEXT("19"&amp;MID(#REF!,7,6),"0-00-00"),TODAY(),"y"),LEN(#REF!)=18,DATEDIF(TEXT(MID(#REF!,7,8),"0-00-00"),TODAY(),"y"),TRUE,"身份证错误")</f>
        <v>#REF!</v>
      </c>
      <c r="F30" s="13" t="s">
        <v>27</v>
      </c>
      <c r="G30" s="16">
        <v>50</v>
      </c>
      <c r="H30" s="13" t="s">
        <v>69</v>
      </c>
    </row>
    <row r="31" s="17" customFormat="1" ht="21" hidden="1" customHeight="1" spans="1:8">
      <c r="A31" s="13">
        <v>26</v>
      </c>
      <c r="B31" s="13" t="s">
        <v>70</v>
      </c>
      <c r="C31" s="13" t="s">
        <v>24</v>
      </c>
      <c r="D31" s="13" t="e">
        <f>MID(#REF!,7,8)</f>
        <v>#REF!</v>
      </c>
      <c r="E31" s="13" t="e">
        <f ca="1">_xlfn.IFS(LEN(#REF!)=15,DATEDIF(TEXT("19"&amp;MID(#REF!,7,6),"0-00-00"),TODAY(),"y"),LEN(#REF!)=18,DATEDIF(TEXT(MID(#REF!,7,8),"0-00-00"),TODAY(),"y"),TRUE,"身份证错误")</f>
        <v>#REF!</v>
      </c>
      <c r="F31" s="13" t="s">
        <v>71</v>
      </c>
      <c r="G31" s="16">
        <v>50</v>
      </c>
      <c r="H31" s="13" t="s">
        <v>70</v>
      </c>
    </row>
    <row r="32" s="17" customFormat="1" ht="21" hidden="1" customHeight="1" spans="1:8">
      <c r="A32" s="13">
        <v>27</v>
      </c>
      <c r="B32" s="13" t="s">
        <v>72</v>
      </c>
      <c r="C32" s="13" t="s">
        <v>29</v>
      </c>
      <c r="D32" s="13" t="e">
        <f>MID(#REF!,7,8)</f>
        <v>#REF!</v>
      </c>
      <c r="E32" s="13" t="e">
        <f ca="1">_xlfn.IFS(LEN(#REF!)=15,DATEDIF(TEXT("19"&amp;MID(#REF!,7,6),"0-00-00"),TODAY(),"y"),LEN(#REF!)=18,DATEDIF(TEXT(MID(#REF!,7,8),"0-00-00"),TODAY(),"y"),TRUE,"身份证错误")</f>
        <v>#REF!</v>
      </c>
      <c r="F32" s="13" t="s">
        <v>73</v>
      </c>
      <c r="G32" s="16">
        <v>50</v>
      </c>
      <c r="H32" s="13" t="s">
        <v>72</v>
      </c>
    </row>
    <row r="33" s="17" customFormat="1" ht="21" hidden="1" customHeight="1" spans="1:8">
      <c r="A33" s="13">
        <v>28</v>
      </c>
      <c r="B33" s="13" t="s">
        <v>74</v>
      </c>
      <c r="C33" s="13" t="s">
        <v>24</v>
      </c>
      <c r="D33" s="13" t="e">
        <f>MID(#REF!,7,8)</f>
        <v>#REF!</v>
      </c>
      <c r="E33" s="13" t="e">
        <f ca="1">_xlfn.IFS(LEN(#REF!)=15,DATEDIF(TEXT("19"&amp;MID(#REF!,7,6),"0-00-00"),TODAY(),"y"),LEN(#REF!)=18,DATEDIF(TEXT(MID(#REF!,7,8),"0-00-00"),TODAY(),"y"),TRUE,"身份证错误")</f>
        <v>#REF!</v>
      </c>
      <c r="F33" s="13" t="s">
        <v>75</v>
      </c>
      <c r="G33" s="16">
        <v>50</v>
      </c>
      <c r="H33" s="13" t="s">
        <v>74</v>
      </c>
    </row>
    <row r="34" s="17" customFormat="1" ht="21" hidden="1" customHeight="1" spans="1:8">
      <c r="A34" s="13">
        <v>29</v>
      </c>
      <c r="B34" s="13" t="s">
        <v>76</v>
      </c>
      <c r="C34" s="13" t="s">
        <v>24</v>
      </c>
      <c r="D34" s="13" t="e">
        <f>MID(#REF!,7,8)</f>
        <v>#REF!</v>
      </c>
      <c r="E34" s="13" t="e">
        <f ca="1">_xlfn.IFS(LEN(#REF!)=15,DATEDIF(TEXT("19"&amp;MID(#REF!,7,6),"0-00-00"),TODAY(),"y"),LEN(#REF!)=18,DATEDIF(TEXT(MID(#REF!,7,8),"0-00-00"),TODAY(),"y"),TRUE,"身份证错误")</f>
        <v>#REF!</v>
      </c>
      <c r="F34" s="13" t="s">
        <v>75</v>
      </c>
      <c r="G34" s="16">
        <v>50</v>
      </c>
      <c r="H34" s="13" t="s">
        <v>76</v>
      </c>
    </row>
    <row r="35" s="17" customFormat="1" ht="21" hidden="1" customHeight="1" spans="1:8">
      <c r="A35" s="13">
        <v>30</v>
      </c>
      <c r="B35" s="13" t="s">
        <v>77</v>
      </c>
      <c r="C35" s="13" t="s">
        <v>24</v>
      </c>
      <c r="D35" s="13" t="e">
        <f>MID(#REF!,7,8)</f>
        <v>#REF!</v>
      </c>
      <c r="E35" s="13" t="e">
        <f ca="1">_xlfn.IFS(LEN(#REF!)=15,DATEDIF(TEXT("19"&amp;MID(#REF!,7,6),"0-00-00"),TODAY(),"y"),LEN(#REF!)=18,DATEDIF(TEXT(MID(#REF!,7,8),"0-00-00"),TODAY(),"y"),TRUE,"身份证错误")</f>
        <v>#REF!</v>
      </c>
      <c r="F35" s="13" t="s">
        <v>78</v>
      </c>
      <c r="G35" s="16">
        <v>50</v>
      </c>
      <c r="H35" s="13" t="s">
        <v>77</v>
      </c>
    </row>
    <row r="36" s="17" customFormat="1" ht="21" hidden="1" customHeight="1" spans="1:8">
      <c r="A36" s="13">
        <v>31</v>
      </c>
      <c r="B36" s="13" t="s">
        <v>79</v>
      </c>
      <c r="C36" s="13" t="s">
        <v>29</v>
      </c>
      <c r="D36" s="13" t="e">
        <f>MID(#REF!,7,8)</f>
        <v>#REF!</v>
      </c>
      <c r="E36" s="13" t="e">
        <f ca="1">_xlfn.IFS(LEN(#REF!)=15,DATEDIF(TEXT("19"&amp;MID(#REF!,7,6),"0-00-00"),TODAY(),"y"),LEN(#REF!)=18,DATEDIF(TEXT(MID(#REF!,7,8),"0-00-00"),TODAY(),"y"),TRUE,"身份证错误")</f>
        <v>#REF!</v>
      </c>
      <c r="F36" s="13" t="s">
        <v>80</v>
      </c>
      <c r="G36" s="16">
        <v>50</v>
      </c>
      <c r="H36" s="13" t="s">
        <v>79</v>
      </c>
    </row>
    <row r="37" s="17" customFormat="1" ht="21" customHeight="1" spans="1:8">
      <c r="A37" s="13">
        <v>32</v>
      </c>
      <c r="B37" s="13" t="s">
        <v>81</v>
      </c>
      <c r="C37" s="13" t="s">
        <v>24</v>
      </c>
      <c r="D37" s="13" t="e">
        <f>MID(#REF!,7,8)</f>
        <v>#REF!</v>
      </c>
      <c r="E37" s="13" t="e">
        <f ca="1">_xlfn.IFS(LEN(#REF!)=15,DATEDIF(TEXT("19"&amp;MID(#REF!,7,6),"0-00-00"),TODAY(),"y"),LEN(#REF!)=18,DATEDIF(TEXT(MID(#REF!,7,8),"0-00-00"),TODAY(),"y"),TRUE,"身份证错误")</f>
        <v>#REF!</v>
      </c>
      <c r="F37" s="13" t="s">
        <v>82</v>
      </c>
      <c r="G37" s="16">
        <v>50</v>
      </c>
      <c r="H37" s="13" t="s">
        <v>81</v>
      </c>
    </row>
    <row r="38" s="17" customFormat="1" ht="21" hidden="1" customHeight="1" spans="1:8">
      <c r="A38" s="13">
        <v>33</v>
      </c>
      <c r="B38" s="13" t="s">
        <v>83</v>
      </c>
      <c r="C38" s="13" t="s">
        <v>29</v>
      </c>
      <c r="D38" s="13" t="e">
        <f>MID(#REF!,7,8)</f>
        <v>#REF!</v>
      </c>
      <c r="E38" s="13" t="e">
        <f ca="1">_xlfn.IFS(LEN(#REF!)=15,DATEDIF(TEXT("19"&amp;MID(#REF!,7,6),"0-00-00"),TODAY(),"y"),LEN(#REF!)=18,DATEDIF(TEXT(MID(#REF!,7,8),"0-00-00"),TODAY(),"y"),TRUE,"身份证错误")</f>
        <v>#REF!</v>
      </c>
      <c r="F38" s="13" t="s">
        <v>84</v>
      </c>
      <c r="G38" s="16">
        <v>50</v>
      </c>
      <c r="H38" s="13" t="s">
        <v>83</v>
      </c>
    </row>
    <row r="39" s="17" customFormat="1" ht="21" hidden="1" customHeight="1" spans="1:8">
      <c r="A39" s="13">
        <v>34</v>
      </c>
      <c r="B39" s="13" t="s">
        <v>85</v>
      </c>
      <c r="C39" s="13" t="s">
        <v>29</v>
      </c>
      <c r="D39" s="13" t="e">
        <f>MID(#REF!,7,8)</f>
        <v>#REF!</v>
      </c>
      <c r="E39" s="13" t="e">
        <f ca="1">_xlfn.IFS(LEN(#REF!)=15,DATEDIF(TEXT("19"&amp;MID(#REF!,7,6),"0-00-00"),TODAY(),"y"),LEN(#REF!)=18,DATEDIF(TEXT(MID(#REF!,7,8),"0-00-00"),TODAY(),"y"),TRUE,"身份证错误")</f>
        <v>#REF!</v>
      </c>
      <c r="F39" s="13" t="s">
        <v>71</v>
      </c>
      <c r="G39" s="16">
        <v>50</v>
      </c>
      <c r="H39" s="13" t="s">
        <v>85</v>
      </c>
    </row>
    <row r="40" s="17" customFormat="1" ht="21" hidden="1" customHeight="1" spans="1:8">
      <c r="A40" s="13">
        <v>35</v>
      </c>
      <c r="B40" s="13" t="s">
        <v>86</v>
      </c>
      <c r="C40" s="13" t="s">
        <v>29</v>
      </c>
      <c r="D40" s="13" t="e">
        <f>MID(#REF!,7,8)</f>
        <v>#REF!</v>
      </c>
      <c r="E40" s="13" t="e">
        <f ca="1">_xlfn.IFS(LEN(#REF!)=15,DATEDIF(TEXT("19"&amp;MID(#REF!,7,6),"0-00-00"),TODAY(),"y"),LEN(#REF!)=18,DATEDIF(TEXT(MID(#REF!,7,8),"0-00-00"),TODAY(),"y"),TRUE,"身份证错误")</f>
        <v>#REF!</v>
      </c>
      <c r="F40" s="13" t="s">
        <v>58</v>
      </c>
      <c r="G40" s="16">
        <v>50</v>
      </c>
      <c r="H40" s="13" t="s">
        <v>86</v>
      </c>
    </row>
    <row r="41" s="17" customFormat="1" ht="21" hidden="1" customHeight="1" spans="1:8">
      <c r="A41" s="13">
        <v>36</v>
      </c>
      <c r="B41" s="13" t="s">
        <v>87</v>
      </c>
      <c r="C41" s="13" t="s">
        <v>24</v>
      </c>
      <c r="D41" s="13" t="e">
        <f>MID(#REF!,7,8)</f>
        <v>#REF!</v>
      </c>
      <c r="E41" s="13" t="e">
        <f ca="1">_xlfn.IFS(LEN(#REF!)=15,DATEDIF(TEXT("19"&amp;MID(#REF!,7,6),"0-00-00"),TODAY(),"y"),LEN(#REF!)=18,DATEDIF(TEXT(MID(#REF!,7,8),"0-00-00"),TODAY(),"y"),TRUE,"身份证错误")</f>
        <v>#REF!</v>
      </c>
      <c r="F41" s="13" t="s">
        <v>88</v>
      </c>
      <c r="G41" s="16">
        <v>50</v>
      </c>
      <c r="H41" s="13" t="s">
        <v>87</v>
      </c>
    </row>
    <row r="42" s="17" customFormat="1" ht="21" hidden="1" customHeight="1" spans="1:8">
      <c r="A42" s="13">
        <v>37</v>
      </c>
      <c r="B42" s="13" t="s">
        <v>89</v>
      </c>
      <c r="C42" s="13" t="s">
        <v>29</v>
      </c>
      <c r="D42" s="13" t="e">
        <f>MID(#REF!,7,8)</f>
        <v>#REF!</v>
      </c>
      <c r="E42" s="13" t="e">
        <f ca="1">_xlfn.IFS(LEN(#REF!)=15,DATEDIF(TEXT("19"&amp;MID(#REF!,7,6),"0-00-00"),TODAY(),"y"),LEN(#REF!)=18,DATEDIF(TEXT(MID(#REF!,7,8),"0-00-00"),TODAY(),"y"),TRUE,"身份证错误")</f>
        <v>#REF!</v>
      </c>
      <c r="F42" s="13" t="s">
        <v>61</v>
      </c>
      <c r="G42" s="16">
        <v>50</v>
      </c>
      <c r="H42" s="13" t="s">
        <v>89</v>
      </c>
    </row>
    <row r="43" s="17" customFormat="1" ht="21" hidden="1" customHeight="1" spans="1:8">
      <c r="A43" s="13">
        <v>38</v>
      </c>
      <c r="B43" s="13" t="s">
        <v>90</v>
      </c>
      <c r="C43" s="13" t="s">
        <v>24</v>
      </c>
      <c r="D43" s="13" t="e">
        <f>MID(#REF!,7,8)</f>
        <v>#REF!</v>
      </c>
      <c r="E43" s="13" t="e">
        <f ca="1">_xlfn.IFS(LEN(#REF!)=15,DATEDIF(TEXT("19"&amp;MID(#REF!,7,6),"0-00-00"),TODAY(),"y"),LEN(#REF!)=18,DATEDIF(TEXT(MID(#REF!,7,8),"0-00-00"),TODAY(),"y"),TRUE,"身份证错误")</f>
        <v>#REF!</v>
      </c>
      <c r="F43" s="13" t="s">
        <v>91</v>
      </c>
      <c r="G43" s="16">
        <v>50</v>
      </c>
      <c r="H43" s="13" t="s">
        <v>90</v>
      </c>
    </row>
    <row r="44" s="17" customFormat="1" ht="21" hidden="1" customHeight="1" spans="1:8">
      <c r="A44" s="13">
        <v>39</v>
      </c>
      <c r="B44" s="13" t="s">
        <v>92</v>
      </c>
      <c r="C44" s="13" t="s">
        <v>24</v>
      </c>
      <c r="D44" s="13" t="e">
        <f>MID(#REF!,7,8)</f>
        <v>#REF!</v>
      </c>
      <c r="E44" s="13" t="e">
        <f ca="1">_xlfn.IFS(LEN(#REF!)=15,DATEDIF(TEXT("19"&amp;MID(#REF!,7,6),"0-00-00"),TODAY(),"y"),LEN(#REF!)=18,DATEDIF(TEXT(MID(#REF!,7,8),"0-00-00"),TODAY(),"y"),TRUE,"身份证错误")</f>
        <v>#REF!</v>
      </c>
      <c r="F44" s="13" t="s">
        <v>93</v>
      </c>
      <c r="G44" s="16">
        <v>50</v>
      </c>
      <c r="H44" s="13" t="s">
        <v>92</v>
      </c>
    </row>
    <row r="45" s="17" customFormat="1" ht="21" hidden="1" customHeight="1" spans="1:8">
      <c r="A45" s="13">
        <v>40</v>
      </c>
      <c r="B45" s="13" t="s">
        <v>94</v>
      </c>
      <c r="C45" s="13" t="s">
        <v>24</v>
      </c>
      <c r="D45" s="13" t="e">
        <f>MID(#REF!,7,8)</f>
        <v>#REF!</v>
      </c>
      <c r="E45" s="13" t="e">
        <f ca="1">_xlfn.IFS(LEN(#REF!)=15,DATEDIF(TEXT("19"&amp;MID(#REF!,7,6),"0-00-00"),TODAY(),"y"),LEN(#REF!)=18,DATEDIF(TEXT(MID(#REF!,7,8),"0-00-00"),TODAY(),"y"),TRUE,"身份证错误")</f>
        <v>#REF!</v>
      </c>
      <c r="F45" s="13" t="s">
        <v>95</v>
      </c>
      <c r="G45" s="16">
        <v>50</v>
      </c>
      <c r="H45" s="13" t="s">
        <v>94</v>
      </c>
    </row>
    <row r="46" s="17" customFormat="1" ht="21" customHeight="1" spans="1:8">
      <c r="A46" s="13">
        <v>41</v>
      </c>
      <c r="B46" s="13" t="s">
        <v>96</v>
      </c>
      <c r="C46" s="13" t="s">
        <v>24</v>
      </c>
      <c r="D46" s="13" t="e">
        <f>MID(#REF!,7,8)</f>
        <v>#REF!</v>
      </c>
      <c r="E46" s="13" t="e">
        <f ca="1">_xlfn.IFS(LEN(#REF!)=15,DATEDIF(TEXT("19"&amp;MID(#REF!,7,6),"0-00-00"),TODAY(),"y"),LEN(#REF!)=18,DATEDIF(TEXT(MID(#REF!,7,8),"0-00-00"),TODAY(),"y"),TRUE,"身份证错误")</f>
        <v>#REF!</v>
      </c>
      <c r="F46" s="13" t="s">
        <v>97</v>
      </c>
      <c r="G46" s="16">
        <v>50</v>
      </c>
      <c r="H46" s="13" t="s">
        <v>96</v>
      </c>
    </row>
    <row r="47" s="17" customFormat="1" ht="21" hidden="1" customHeight="1" spans="1:8">
      <c r="A47" s="13">
        <v>42</v>
      </c>
      <c r="B47" s="13" t="s">
        <v>98</v>
      </c>
      <c r="C47" s="13" t="s">
        <v>29</v>
      </c>
      <c r="D47" s="13" t="e">
        <f>MID(#REF!,7,8)</f>
        <v>#REF!</v>
      </c>
      <c r="E47" s="13" t="e">
        <f ca="1">_xlfn.IFS(LEN(#REF!)=15,DATEDIF(TEXT("19"&amp;MID(#REF!,7,6),"0-00-00"),TODAY(),"y"),LEN(#REF!)=18,DATEDIF(TEXT(MID(#REF!,7,8),"0-00-00"),TODAY(),"y"),TRUE,"身份证错误")</f>
        <v>#REF!</v>
      </c>
      <c r="F47" s="13" t="s">
        <v>99</v>
      </c>
      <c r="G47" s="16">
        <v>50</v>
      </c>
      <c r="H47" s="13" t="s">
        <v>98</v>
      </c>
    </row>
    <row r="48" s="17" customFormat="1" ht="21" hidden="1" customHeight="1" spans="1:8">
      <c r="A48" s="13">
        <v>43</v>
      </c>
      <c r="B48" s="13" t="s">
        <v>100</v>
      </c>
      <c r="C48" s="13" t="s">
        <v>29</v>
      </c>
      <c r="D48" s="13" t="e">
        <f>MID(#REF!,7,8)</f>
        <v>#REF!</v>
      </c>
      <c r="E48" s="13" t="e">
        <f ca="1">_xlfn.IFS(LEN(#REF!)=15,DATEDIF(TEXT("19"&amp;MID(#REF!,7,6),"0-00-00"),TODAY(),"y"),LEN(#REF!)=18,DATEDIF(TEXT(MID(#REF!,7,8),"0-00-00"),TODAY(),"y"),TRUE,"身份证错误")</f>
        <v>#REF!</v>
      </c>
      <c r="F48" s="13" t="s">
        <v>101</v>
      </c>
      <c r="G48" s="16">
        <v>50</v>
      </c>
      <c r="H48" s="13" t="s">
        <v>100</v>
      </c>
    </row>
    <row r="49" s="17" customFormat="1" ht="21" hidden="1" customHeight="1" spans="1:8">
      <c r="A49" s="13">
        <v>44</v>
      </c>
      <c r="B49" s="13" t="s">
        <v>102</v>
      </c>
      <c r="C49" s="13" t="s">
        <v>24</v>
      </c>
      <c r="D49" s="13" t="e">
        <f>MID(#REF!,7,8)</f>
        <v>#REF!</v>
      </c>
      <c r="E49" s="13" t="e">
        <f ca="1">_xlfn.IFS(LEN(#REF!)=15,DATEDIF(TEXT("19"&amp;MID(#REF!,7,6),"0-00-00"),TODAY(),"y"),LEN(#REF!)=18,DATEDIF(TEXT(MID(#REF!,7,8),"0-00-00"),TODAY(),"y"),TRUE,"身份证错误")</f>
        <v>#REF!</v>
      </c>
      <c r="F49" s="13" t="s">
        <v>103</v>
      </c>
      <c r="G49" s="16">
        <v>50</v>
      </c>
      <c r="H49" s="13" t="s">
        <v>102</v>
      </c>
    </row>
    <row r="50" s="17" customFormat="1" ht="21" hidden="1" customHeight="1" spans="1:8">
      <c r="A50" s="13">
        <v>45</v>
      </c>
      <c r="B50" s="13" t="s">
        <v>104</v>
      </c>
      <c r="C50" s="13" t="s">
        <v>24</v>
      </c>
      <c r="D50" s="13" t="e">
        <f>MID(#REF!,7,8)</f>
        <v>#REF!</v>
      </c>
      <c r="E50" s="13" t="e">
        <f ca="1">_xlfn.IFS(LEN(#REF!)=15,DATEDIF(TEXT("19"&amp;MID(#REF!,7,6),"0-00-00"),TODAY(),"y"),LEN(#REF!)=18,DATEDIF(TEXT(MID(#REF!,7,8),"0-00-00"),TODAY(),"y"),TRUE,"身份证错误")</f>
        <v>#REF!</v>
      </c>
      <c r="F50" s="13" t="s">
        <v>105</v>
      </c>
      <c r="G50" s="16">
        <v>50</v>
      </c>
      <c r="H50" s="13" t="s">
        <v>104</v>
      </c>
    </row>
    <row r="51" s="17" customFormat="1" ht="21" hidden="1" customHeight="1" spans="1:8">
      <c r="A51" s="13">
        <v>46</v>
      </c>
      <c r="B51" s="13" t="s">
        <v>106</v>
      </c>
      <c r="C51" s="13" t="s">
        <v>24</v>
      </c>
      <c r="D51" s="13" t="e">
        <f>MID(#REF!,7,8)</f>
        <v>#REF!</v>
      </c>
      <c r="E51" s="13" t="e">
        <f ca="1">_xlfn.IFS(LEN(#REF!)=15,DATEDIF(TEXT("19"&amp;MID(#REF!,7,6),"0-00-00"),TODAY(),"y"),LEN(#REF!)=18,DATEDIF(TEXT(MID(#REF!,7,8),"0-00-00"),TODAY(),"y"),TRUE,"身份证错误")</f>
        <v>#REF!</v>
      </c>
      <c r="F51" s="13" t="s">
        <v>58</v>
      </c>
      <c r="G51" s="16">
        <v>50</v>
      </c>
      <c r="H51" s="13" t="s">
        <v>106</v>
      </c>
    </row>
    <row r="52" s="17" customFormat="1" ht="21" hidden="1" customHeight="1" spans="1:8">
      <c r="A52" s="13">
        <v>47</v>
      </c>
      <c r="B52" s="13" t="s">
        <v>107</v>
      </c>
      <c r="C52" s="13" t="s">
        <v>29</v>
      </c>
      <c r="D52" s="13" t="e">
        <f>MID(#REF!,7,8)</f>
        <v>#REF!</v>
      </c>
      <c r="E52" s="13" t="e">
        <f ca="1">_xlfn.IFS(LEN(#REF!)=15,DATEDIF(TEXT("19"&amp;MID(#REF!,7,6),"0-00-00"),TODAY(),"y"),LEN(#REF!)=18,DATEDIF(TEXT(MID(#REF!,7,8),"0-00-00"),TODAY(),"y"),TRUE,"身份证错误")</f>
        <v>#REF!</v>
      </c>
      <c r="F52" s="13" t="s">
        <v>58</v>
      </c>
      <c r="G52" s="16">
        <v>50</v>
      </c>
      <c r="H52" s="13" t="s">
        <v>107</v>
      </c>
    </row>
    <row r="53" s="17" customFormat="1" ht="21" hidden="1" customHeight="1" spans="1:8">
      <c r="A53" s="13">
        <v>48</v>
      </c>
      <c r="B53" s="13" t="s">
        <v>108</v>
      </c>
      <c r="C53" s="13" t="s">
        <v>24</v>
      </c>
      <c r="D53" s="13" t="e">
        <f>MID(#REF!,7,8)</f>
        <v>#REF!</v>
      </c>
      <c r="E53" s="13" t="e">
        <f ca="1">_xlfn.IFS(LEN(#REF!)=15,DATEDIF(TEXT("19"&amp;MID(#REF!,7,6),"0-00-00"),TODAY(),"y"),LEN(#REF!)=18,DATEDIF(TEXT(MID(#REF!,7,8),"0-00-00"),TODAY(),"y"),TRUE,"身份证错误")</f>
        <v>#REF!</v>
      </c>
      <c r="F53" s="13" t="s">
        <v>109</v>
      </c>
      <c r="G53" s="16">
        <v>50</v>
      </c>
      <c r="H53" s="13" t="s">
        <v>108</v>
      </c>
    </row>
    <row r="54" s="17" customFormat="1" ht="21" hidden="1" customHeight="1" spans="1:8">
      <c r="A54" s="13">
        <v>49</v>
      </c>
      <c r="B54" s="13" t="s">
        <v>110</v>
      </c>
      <c r="C54" s="13" t="s">
        <v>29</v>
      </c>
      <c r="D54" s="13" t="e">
        <f>MID(#REF!,7,8)</f>
        <v>#REF!</v>
      </c>
      <c r="E54" s="13" t="e">
        <f ca="1">_xlfn.IFS(LEN(#REF!)=15,DATEDIF(TEXT("19"&amp;MID(#REF!,7,6),"0-00-00"),TODAY(),"y"),LEN(#REF!)=18,DATEDIF(TEXT(MID(#REF!,7,8),"0-00-00"),TODAY(),"y"),TRUE,"身份证错误")</f>
        <v>#REF!</v>
      </c>
      <c r="F54" s="13" t="s">
        <v>111</v>
      </c>
      <c r="G54" s="16">
        <v>50</v>
      </c>
      <c r="H54" s="13" t="s">
        <v>110</v>
      </c>
    </row>
    <row r="55" s="17" customFormat="1" ht="21" hidden="1" customHeight="1" spans="1:8">
      <c r="A55" s="13">
        <v>50</v>
      </c>
      <c r="B55" s="13" t="s">
        <v>112</v>
      </c>
      <c r="C55" s="13" t="s">
        <v>24</v>
      </c>
      <c r="D55" s="13" t="e">
        <f>MID(#REF!,7,8)</f>
        <v>#REF!</v>
      </c>
      <c r="E55" s="13" t="e">
        <f ca="1">_xlfn.IFS(LEN(#REF!)=15,DATEDIF(TEXT("19"&amp;MID(#REF!,7,6),"0-00-00"),TODAY(),"y"),LEN(#REF!)=18,DATEDIF(TEXT(MID(#REF!,7,8),"0-00-00"),TODAY(),"y"),TRUE,"身份证错误")</f>
        <v>#REF!</v>
      </c>
      <c r="F55" s="13" t="s">
        <v>113</v>
      </c>
      <c r="G55" s="16">
        <v>50</v>
      </c>
      <c r="H55" s="13" t="s">
        <v>112</v>
      </c>
    </row>
    <row r="56" s="17" customFormat="1" ht="21" hidden="1" customHeight="1" spans="1:8">
      <c r="A56" s="13">
        <v>51</v>
      </c>
      <c r="B56" s="13" t="s">
        <v>114</v>
      </c>
      <c r="C56" s="13" t="s">
        <v>24</v>
      </c>
      <c r="D56" s="13" t="e">
        <f>MID(#REF!,7,8)</f>
        <v>#REF!</v>
      </c>
      <c r="E56" s="13" t="e">
        <f ca="1">_xlfn.IFS(LEN(#REF!)=15,DATEDIF(TEXT("19"&amp;MID(#REF!,7,6),"0-00-00"),TODAY(),"y"),LEN(#REF!)=18,DATEDIF(TEXT(MID(#REF!,7,8),"0-00-00"),TODAY(),"y"),TRUE,"身份证错误")</f>
        <v>#REF!</v>
      </c>
      <c r="F56" s="13" t="s">
        <v>115</v>
      </c>
      <c r="G56" s="16">
        <v>50</v>
      </c>
      <c r="H56" s="13" t="s">
        <v>114</v>
      </c>
    </row>
    <row r="57" s="17" customFormat="1" ht="21" hidden="1" customHeight="1" spans="1:8">
      <c r="A57" s="13">
        <v>52</v>
      </c>
      <c r="B57" s="13" t="s">
        <v>116</v>
      </c>
      <c r="C57" s="13" t="s">
        <v>29</v>
      </c>
      <c r="D57" s="13" t="e">
        <f>MID(#REF!,7,8)</f>
        <v>#REF!</v>
      </c>
      <c r="E57" s="13" t="e">
        <f ca="1">_xlfn.IFS(LEN(#REF!)=15,DATEDIF(TEXT("19"&amp;MID(#REF!,7,6),"0-00-00"),TODAY(),"y"),LEN(#REF!)=18,DATEDIF(TEXT(MID(#REF!,7,8),"0-00-00"),TODAY(),"y"),TRUE,"身份证错误")</f>
        <v>#REF!</v>
      </c>
      <c r="F57" s="13" t="s">
        <v>117</v>
      </c>
      <c r="G57" s="16">
        <v>50</v>
      </c>
      <c r="H57" s="13" t="s">
        <v>116</v>
      </c>
    </row>
    <row r="58" s="17" customFormat="1" ht="21" hidden="1" customHeight="1" spans="1:8">
      <c r="A58" s="13">
        <v>53</v>
      </c>
      <c r="B58" s="13" t="s">
        <v>118</v>
      </c>
      <c r="C58" s="13" t="s">
        <v>24</v>
      </c>
      <c r="D58" s="13" t="e">
        <f>MID(#REF!,7,8)</f>
        <v>#REF!</v>
      </c>
      <c r="E58" s="13" t="e">
        <f ca="1">_xlfn.IFS(LEN(#REF!)=15,DATEDIF(TEXT("19"&amp;MID(#REF!,7,6),"0-00-00"),TODAY(),"y"),LEN(#REF!)=18,DATEDIF(TEXT(MID(#REF!,7,8),"0-00-00"),TODAY(),"y"),TRUE,"身份证错误")</f>
        <v>#REF!</v>
      </c>
      <c r="F58" s="13" t="s">
        <v>119</v>
      </c>
      <c r="G58" s="16">
        <v>50</v>
      </c>
      <c r="H58" s="13" t="s">
        <v>118</v>
      </c>
    </row>
    <row r="59" s="17" customFormat="1" ht="21" hidden="1" customHeight="1" spans="1:8">
      <c r="A59" s="13">
        <v>54</v>
      </c>
      <c r="B59" s="13" t="s">
        <v>120</v>
      </c>
      <c r="C59" s="13" t="s">
        <v>29</v>
      </c>
      <c r="D59" s="13" t="e">
        <f>MID(#REF!,7,8)</f>
        <v>#REF!</v>
      </c>
      <c r="E59" s="13" t="e">
        <f ca="1">_xlfn.IFS(LEN(#REF!)=15,DATEDIF(TEXT("19"&amp;MID(#REF!,7,6),"0-00-00"),TODAY(),"y"),LEN(#REF!)=18,DATEDIF(TEXT(MID(#REF!,7,8),"0-00-00"),TODAY(),"y"),TRUE,"身份证错误")</f>
        <v>#REF!</v>
      </c>
      <c r="F59" s="13" t="s">
        <v>121</v>
      </c>
      <c r="G59" s="16">
        <v>50</v>
      </c>
      <c r="H59" s="13" t="s">
        <v>120</v>
      </c>
    </row>
    <row r="60" s="17" customFormat="1" ht="21" hidden="1" customHeight="1" spans="1:8">
      <c r="A60" s="13">
        <v>55</v>
      </c>
      <c r="B60" s="13" t="s">
        <v>122</v>
      </c>
      <c r="C60" s="13" t="s">
        <v>24</v>
      </c>
      <c r="D60" s="13" t="e">
        <f>MID(#REF!,7,8)</f>
        <v>#REF!</v>
      </c>
      <c r="E60" s="13" t="e">
        <f ca="1">_xlfn.IFS(LEN(#REF!)=15,DATEDIF(TEXT("19"&amp;MID(#REF!,7,6),"0-00-00"),TODAY(),"y"),LEN(#REF!)=18,DATEDIF(TEXT(MID(#REF!,7,8),"0-00-00"),TODAY(),"y"),TRUE,"身份证错误")</f>
        <v>#REF!</v>
      </c>
      <c r="F60" s="13" t="s">
        <v>123</v>
      </c>
      <c r="G60" s="16">
        <v>50</v>
      </c>
      <c r="H60" s="13" t="s">
        <v>122</v>
      </c>
    </row>
    <row r="61" s="17" customFormat="1" ht="21" hidden="1" customHeight="1" spans="1:8">
      <c r="A61" s="13">
        <v>56</v>
      </c>
      <c r="B61" s="13" t="s">
        <v>124</v>
      </c>
      <c r="C61" s="13" t="s">
        <v>24</v>
      </c>
      <c r="D61" s="13" t="e">
        <f>MID(#REF!,7,8)</f>
        <v>#REF!</v>
      </c>
      <c r="E61" s="13" t="e">
        <f ca="1">_xlfn.IFS(LEN(#REF!)=15,DATEDIF(TEXT("19"&amp;MID(#REF!,7,6),"0-00-00"),TODAY(),"y"),LEN(#REF!)=18,DATEDIF(TEXT(MID(#REF!,7,8),"0-00-00"),TODAY(),"y"),TRUE,"身份证错误")</f>
        <v>#REF!</v>
      </c>
      <c r="F61" s="13" t="s">
        <v>58</v>
      </c>
      <c r="G61" s="16">
        <v>50</v>
      </c>
      <c r="H61" s="13" t="s">
        <v>124</v>
      </c>
    </row>
    <row r="62" s="17" customFormat="1" ht="21" hidden="1" customHeight="1" spans="1:8">
      <c r="A62" s="13">
        <v>57</v>
      </c>
      <c r="B62" s="13" t="s">
        <v>125</v>
      </c>
      <c r="C62" s="13" t="s">
        <v>24</v>
      </c>
      <c r="D62" s="13" t="e">
        <f>MID(#REF!,7,8)</f>
        <v>#REF!</v>
      </c>
      <c r="E62" s="13" t="e">
        <f ca="1">_xlfn.IFS(LEN(#REF!)=15,DATEDIF(TEXT("19"&amp;MID(#REF!,7,6),"0-00-00"),TODAY(),"y"),LEN(#REF!)=18,DATEDIF(TEXT(MID(#REF!,7,8),"0-00-00"),TODAY(),"y"),TRUE,"身份证错误")</f>
        <v>#REF!</v>
      </c>
      <c r="F62" s="13" t="s">
        <v>63</v>
      </c>
      <c r="G62" s="16">
        <v>50</v>
      </c>
      <c r="H62" s="13" t="s">
        <v>125</v>
      </c>
    </row>
    <row r="63" s="17" customFormat="1" ht="21" hidden="1" customHeight="1" spans="1:8">
      <c r="A63" s="13">
        <v>58</v>
      </c>
      <c r="B63" s="13" t="s">
        <v>126</v>
      </c>
      <c r="C63" s="13" t="s">
        <v>24</v>
      </c>
      <c r="D63" s="13" t="e">
        <f>MID(#REF!,7,8)</f>
        <v>#REF!</v>
      </c>
      <c r="E63" s="13" t="e">
        <f ca="1">_xlfn.IFS(LEN(#REF!)=15,DATEDIF(TEXT("19"&amp;MID(#REF!,7,6),"0-00-00"),TODAY(),"y"),LEN(#REF!)=18,DATEDIF(TEXT(MID(#REF!,7,8),"0-00-00"),TODAY(),"y"),TRUE,"身份证错误")</f>
        <v>#REF!</v>
      </c>
      <c r="F63" s="13" t="s">
        <v>127</v>
      </c>
      <c r="G63" s="16">
        <v>50</v>
      </c>
      <c r="H63" s="13" t="s">
        <v>126</v>
      </c>
    </row>
    <row r="64" s="17" customFormat="1" ht="21" hidden="1" customHeight="1" spans="1:8">
      <c r="A64" s="13">
        <v>59</v>
      </c>
      <c r="B64" s="13" t="s">
        <v>128</v>
      </c>
      <c r="C64" s="13" t="s">
        <v>24</v>
      </c>
      <c r="D64" s="13" t="e">
        <f>MID(#REF!,7,8)</f>
        <v>#REF!</v>
      </c>
      <c r="E64" s="13" t="e">
        <f ca="1">_xlfn.IFS(LEN(#REF!)=15,DATEDIF(TEXT("19"&amp;MID(#REF!,7,6),"0-00-00"),TODAY(),"y"),LEN(#REF!)=18,DATEDIF(TEXT(MID(#REF!,7,8),"0-00-00"),TODAY(),"y"),TRUE,"身份证错误")</f>
        <v>#REF!</v>
      </c>
      <c r="F64" s="13" t="s">
        <v>129</v>
      </c>
      <c r="G64" s="16">
        <v>50</v>
      </c>
      <c r="H64" s="13" t="s">
        <v>128</v>
      </c>
    </row>
    <row r="65" s="17" customFormat="1" ht="21" hidden="1" customHeight="1" spans="1:8">
      <c r="A65" s="13">
        <v>60</v>
      </c>
      <c r="B65" s="13" t="s">
        <v>130</v>
      </c>
      <c r="C65" s="13" t="s">
        <v>24</v>
      </c>
      <c r="D65" s="13" t="e">
        <f>MID(#REF!,7,8)</f>
        <v>#REF!</v>
      </c>
      <c r="E65" s="13" t="e">
        <f ca="1">_xlfn.IFS(LEN(#REF!)=15,DATEDIF(TEXT("19"&amp;MID(#REF!,7,6),"0-00-00"),TODAY(),"y"),LEN(#REF!)=18,DATEDIF(TEXT(MID(#REF!,7,8),"0-00-00"),TODAY(),"y"),TRUE,"身份证错误")</f>
        <v>#REF!</v>
      </c>
      <c r="F65" s="13" t="s">
        <v>129</v>
      </c>
      <c r="G65" s="16">
        <v>50</v>
      </c>
      <c r="H65" s="13" t="s">
        <v>130</v>
      </c>
    </row>
    <row r="66" s="17" customFormat="1" ht="21" hidden="1" customHeight="1" spans="1:8">
      <c r="A66" s="13">
        <v>61</v>
      </c>
      <c r="B66" s="13" t="s">
        <v>131</v>
      </c>
      <c r="C66" s="13" t="s">
        <v>29</v>
      </c>
      <c r="D66" s="13" t="e">
        <f>MID(#REF!,7,8)</f>
        <v>#REF!</v>
      </c>
      <c r="E66" s="13" t="e">
        <f ca="1">_xlfn.IFS(LEN(#REF!)=15,DATEDIF(TEXT("19"&amp;MID(#REF!,7,6),"0-00-00"),TODAY(),"y"),LEN(#REF!)=18,DATEDIF(TEXT(MID(#REF!,7,8),"0-00-00"),TODAY(),"y"),TRUE,"身份证错误")</f>
        <v>#REF!</v>
      </c>
      <c r="F66" s="13" t="s">
        <v>129</v>
      </c>
      <c r="G66" s="16">
        <v>50</v>
      </c>
      <c r="H66" s="13" t="s">
        <v>131</v>
      </c>
    </row>
    <row r="67" s="17" customFormat="1" ht="21" hidden="1" customHeight="1" spans="1:8">
      <c r="A67" s="13">
        <v>62</v>
      </c>
      <c r="B67" s="13" t="s">
        <v>132</v>
      </c>
      <c r="C67" s="13" t="s">
        <v>29</v>
      </c>
      <c r="D67" s="13" t="e">
        <f>MID(#REF!,7,8)</f>
        <v>#REF!</v>
      </c>
      <c r="E67" s="13" t="e">
        <f ca="1">_xlfn.IFS(LEN(#REF!)=15,DATEDIF(TEXT("19"&amp;MID(#REF!,7,6),"0-00-00"),TODAY(),"y"),LEN(#REF!)=18,DATEDIF(TEXT(MID(#REF!,7,8),"0-00-00"),TODAY(),"y"),TRUE,"身份证错误")</f>
        <v>#REF!</v>
      </c>
      <c r="F67" s="13" t="s">
        <v>129</v>
      </c>
      <c r="G67" s="16">
        <v>50</v>
      </c>
      <c r="H67" s="13" t="s">
        <v>132</v>
      </c>
    </row>
    <row r="68" s="17" customFormat="1" ht="21" hidden="1" customHeight="1" spans="1:8">
      <c r="A68" s="13">
        <v>63</v>
      </c>
      <c r="B68" s="13" t="s">
        <v>133</v>
      </c>
      <c r="C68" s="13" t="s">
        <v>24</v>
      </c>
      <c r="D68" s="13" t="e">
        <f>MID(#REF!,7,8)</f>
        <v>#REF!</v>
      </c>
      <c r="E68" s="13" t="e">
        <f ca="1">_xlfn.IFS(LEN(#REF!)=15,DATEDIF(TEXT("19"&amp;MID(#REF!,7,6),"0-00-00"),TODAY(),"y"),LEN(#REF!)=18,DATEDIF(TEXT(MID(#REF!,7,8),"0-00-00"),TODAY(),"y"),TRUE,"身份证错误")</f>
        <v>#REF!</v>
      </c>
      <c r="F68" s="13" t="s">
        <v>134</v>
      </c>
      <c r="G68" s="16">
        <v>50</v>
      </c>
      <c r="H68" s="13" t="s">
        <v>133</v>
      </c>
    </row>
    <row r="69" s="17" customFormat="1" ht="21" hidden="1" customHeight="1" spans="1:8">
      <c r="A69" s="13">
        <v>64</v>
      </c>
      <c r="B69" s="13" t="s">
        <v>135</v>
      </c>
      <c r="C69" s="13" t="s">
        <v>24</v>
      </c>
      <c r="D69" s="13" t="e">
        <f>MID(#REF!,7,8)</f>
        <v>#REF!</v>
      </c>
      <c r="E69" s="13" t="e">
        <f ca="1">_xlfn.IFS(LEN(#REF!)=15,DATEDIF(TEXT("19"&amp;MID(#REF!,7,6),"0-00-00"),TODAY(),"y"),LEN(#REF!)=18,DATEDIF(TEXT(MID(#REF!,7,8),"0-00-00"),TODAY(),"y"),TRUE,"身份证错误")</f>
        <v>#REF!</v>
      </c>
      <c r="F69" s="13" t="s">
        <v>136</v>
      </c>
      <c r="G69" s="16">
        <v>50</v>
      </c>
      <c r="H69" s="13" t="s">
        <v>135</v>
      </c>
    </row>
    <row r="70" s="17" customFormat="1" ht="21" hidden="1" customHeight="1" spans="1:8">
      <c r="A70" s="13">
        <v>65</v>
      </c>
      <c r="B70" s="13" t="s">
        <v>137</v>
      </c>
      <c r="C70" s="13" t="s">
        <v>24</v>
      </c>
      <c r="D70" s="13" t="e">
        <f>MID(#REF!,7,8)</f>
        <v>#REF!</v>
      </c>
      <c r="E70" s="13" t="e">
        <f ca="1">_xlfn.IFS(LEN(#REF!)=15,DATEDIF(TEXT("19"&amp;MID(#REF!,7,6),"0-00-00"),TODAY(),"y"),LEN(#REF!)=18,DATEDIF(TEXT(MID(#REF!,7,8),"0-00-00"),TODAY(),"y"),TRUE,"身份证错误")</f>
        <v>#REF!</v>
      </c>
      <c r="F70" s="13" t="s">
        <v>138</v>
      </c>
      <c r="G70" s="16">
        <v>50</v>
      </c>
      <c r="H70" s="13" t="s">
        <v>137</v>
      </c>
    </row>
    <row r="71" s="17" customFormat="1" ht="21" hidden="1" customHeight="1" spans="1:8">
      <c r="A71" s="13">
        <v>66</v>
      </c>
      <c r="B71" s="13" t="s">
        <v>139</v>
      </c>
      <c r="C71" s="13" t="s">
        <v>29</v>
      </c>
      <c r="D71" s="13" t="e">
        <f>MID(#REF!,7,8)</f>
        <v>#REF!</v>
      </c>
      <c r="E71" s="13" t="e">
        <f ca="1">_xlfn.IFS(LEN(#REF!)=15,DATEDIF(TEXT("19"&amp;MID(#REF!,7,6),"0-00-00"),TODAY(),"y"),LEN(#REF!)=18,DATEDIF(TEXT(MID(#REF!,7,8),"0-00-00"),TODAY(),"y"),TRUE,"身份证错误")</f>
        <v>#REF!</v>
      </c>
      <c r="F71" s="13" t="s">
        <v>140</v>
      </c>
      <c r="G71" s="16">
        <v>50</v>
      </c>
      <c r="H71" s="13" t="s">
        <v>139</v>
      </c>
    </row>
    <row r="72" s="17" customFormat="1" ht="21" hidden="1" customHeight="1" spans="1:8">
      <c r="A72" s="13">
        <v>67</v>
      </c>
      <c r="B72" s="13" t="s">
        <v>141</v>
      </c>
      <c r="C72" s="13" t="s">
        <v>29</v>
      </c>
      <c r="D72" s="13" t="e">
        <f>MID(#REF!,7,8)</f>
        <v>#REF!</v>
      </c>
      <c r="E72" s="13" t="e">
        <f ca="1">_xlfn.IFS(LEN(#REF!)=15,DATEDIF(TEXT("19"&amp;MID(#REF!,7,6),"0-00-00"),TODAY(),"y"),LEN(#REF!)=18,DATEDIF(TEXT(MID(#REF!,7,8),"0-00-00"),TODAY(),"y"),TRUE,"身份证错误")</f>
        <v>#REF!</v>
      </c>
      <c r="F72" s="13" t="s">
        <v>136</v>
      </c>
      <c r="G72" s="16">
        <v>50</v>
      </c>
      <c r="H72" s="13" t="s">
        <v>141</v>
      </c>
    </row>
    <row r="73" s="17" customFormat="1" ht="21" hidden="1" customHeight="1" spans="1:8">
      <c r="A73" s="13">
        <v>68</v>
      </c>
      <c r="B73" s="13" t="s">
        <v>142</v>
      </c>
      <c r="C73" s="13" t="s">
        <v>29</v>
      </c>
      <c r="D73" s="13" t="e">
        <f>MID(#REF!,7,8)</f>
        <v>#REF!</v>
      </c>
      <c r="E73" s="13" t="e">
        <f ca="1">_xlfn.IFS(LEN(#REF!)=15,DATEDIF(TEXT("19"&amp;MID(#REF!,7,6),"0-00-00"),TODAY(),"y"),LEN(#REF!)=18,DATEDIF(TEXT(MID(#REF!,7,8),"0-00-00"),TODAY(),"y"),TRUE,"身份证错误")</f>
        <v>#REF!</v>
      </c>
      <c r="F73" s="13" t="s">
        <v>143</v>
      </c>
      <c r="G73" s="16">
        <v>50</v>
      </c>
      <c r="H73" s="13" t="s">
        <v>142</v>
      </c>
    </row>
    <row r="74" s="17" customFormat="1" ht="21" hidden="1" customHeight="1" spans="1:8">
      <c r="A74" s="13">
        <v>69</v>
      </c>
      <c r="B74" s="13" t="s">
        <v>144</v>
      </c>
      <c r="C74" s="13" t="s">
        <v>29</v>
      </c>
      <c r="D74" s="13" t="e">
        <f>MID(#REF!,7,8)</f>
        <v>#REF!</v>
      </c>
      <c r="E74" s="13" t="e">
        <f ca="1">_xlfn.IFS(LEN(#REF!)=15,DATEDIF(TEXT("19"&amp;MID(#REF!,7,6),"0-00-00"),TODAY(),"y"),LEN(#REF!)=18,DATEDIF(TEXT(MID(#REF!,7,8),"0-00-00"),TODAY(),"y"),TRUE,"身份证错误")</f>
        <v>#REF!</v>
      </c>
      <c r="F74" s="13" t="s">
        <v>145</v>
      </c>
      <c r="G74" s="16">
        <v>50</v>
      </c>
      <c r="H74" s="13" t="s">
        <v>144</v>
      </c>
    </row>
    <row r="75" s="17" customFormat="1" ht="21" hidden="1" customHeight="1" spans="1:8">
      <c r="A75" s="13">
        <v>70</v>
      </c>
      <c r="B75" s="13" t="s">
        <v>146</v>
      </c>
      <c r="C75" s="13" t="s">
        <v>24</v>
      </c>
      <c r="D75" s="13" t="e">
        <f>MID(#REF!,7,8)</f>
        <v>#REF!</v>
      </c>
      <c r="E75" s="13" t="e">
        <f ca="1">_xlfn.IFS(LEN(#REF!)=15,DATEDIF(TEXT("19"&amp;MID(#REF!,7,6),"0-00-00"),TODAY(),"y"),LEN(#REF!)=18,DATEDIF(TEXT(MID(#REF!,7,8),"0-00-00"),TODAY(),"y"),TRUE,"身份证错误")</f>
        <v>#REF!</v>
      </c>
      <c r="F75" s="13" t="s">
        <v>147</v>
      </c>
      <c r="G75" s="16">
        <v>50</v>
      </c>
      <c r="H75" s="13" t="s">
        <v>146</v>
      </c>
    </row>
    <row r="76" s="17" customFormat="1" ht="21" hidden="1" customHeight="1" spans="1:8">
      <c r="A76" s="13">
        <v>71</v>
      </c>
      <c r="B76" s="13" t="s">
        <v>148</v>
      </c>
      <c r="C76" s="13" t="s">
        <v>24</v>
      </c>
      <c r="D76" s="13" t="e">
        <f>MID(#REF!,7,8)</f>
        <v>#REF!</v>
      </c>
      <c r="E76" s="13" t="e">
        <f ca="1">_xlfn.IFS(LEN(#REF!)=15,DATEDIF(TEXT("19"&amp;MID(#REF!,7,6),"0-00-00"),TODAY(),"y"),LEN(#REF!)=18,DATEDIF(TEXT(MID(#REF!,7,8),"0-00-00"),TODAY(),"y"),TRUE,"身份证错误")</f>
        <v>#REF!</v>
      </c>
      <c r="F76" s="13" t="s">
        <v>27</v>
      </c>
      <c r="G76" s="16">
        <v>50</v>
      </c>
      <c r="H76" s="13" t="s">
        <v>148</v>
      </c>
    </row>
    <row r="77" s="17" customFormat="1" ht="21" hidden="1" customHeight="1" spans="1:8">
      <c r="A77" s="13">
        <v>72</v>
      </c>
      <c r="B77" s="13" t="s">
        <v>149</v>
      </c>
      <c r="C77" s="13" t="s">
        <v>24</v>
      </c>
      <c r="D77" s="13" t="e">
        <f>MID(#REF!,7,8)</f>
        <v>#REF!</v>
      </c>
      <c r="E77" s="13" t="e">
        <f ca="1">_xlfn.IFS(LEN(#REF!)=15,DATEDIF(TEXT("19"&amp;MID(#REF!,7,6),"0-00-00"),TODAY(),"y"),LEN(#REF!)=18,DATEDIF(TEXT(MID(#REF!,7,8),"0-00-00"),TODAY(),"y"),TRUE,"身份证错误")</f>
        <v>#REF!</v>
      </c>
      <c r="F77" s="13" t="s">
        <v>150</v>
      </c>
      <c r="G77" s="16">
        <v>50</v>
      </c>
      <c r="H77" s="13" t="s">
        <v>149</v>
      </c>
    </row>
    <row r="78" s="17" customFormat="1" ht="21" hidden="1" customHeight="1" spans="1:8">
      <c r="A78" s="13">
        <v>73</v>
      </c>
      <c r="B78" s="13" t="s">
        <v>151</v>
      </c>
      <c r="C78" s="13" t="s">
        <v>24</v>
      </c>
      <c r="D78" s="13" t="e">
        <f>MID(#REF!,7,8)</f>
        <v>#REF!</v>
      </c>
      <c r="E78" s="13" t="e">
        <f ca="1">_xlfn.IFS(LEN(#REF!)=15,DATEDIF(TEXT("19"&amp;MID(#REF!,7,6),"0-00-00"),TODAY(),"y"),LEN(#REF!)=18,DATEDIF(TEXT(MID(#REF!,7,8),"0-00-00"),TODAY(),"y"),TRUE,"身份证错误")</f>
        <v>#REF!</v>
      </c>
      <c r="F78" s="13" t="s">
        <v>152</v>
      </c>
      <c r="G78" s="16">
        <v>50</v>
      </c>
      <c r="H78" s="13" t="s">
        <v>151</v>
      </c>
    </row>
    <row r="79" s="17" customFormat="1" ht="21" customHeight="1" spans="1:8">
      <c r="A79" s="13">
        <v>74</v>
      </c>
      <c r="B79" s="13" t="s">
        <v>153</v>
      </c>
      <c r="C79" s="13" t="s">
        <v>29</v>
      </c>
      <c r="D79" s="13" t="e">
        <f>MID(#REF!,7,8)</f>
        <v>#REF!</v>
      </c>
      <c r="E79" s="13" t="e">
        <f ca="1">_xlfn.IFS(LEN(#REF!)=15,DATEDIF(TEXT("19"&amp;MID(#REF!,7,6),"0-00-00"),TODAY(),"y"),LEN(#REF!)=18,DATEDIF(TEXT(MID(#REF!,7,8),"0-00-00"),TODAY(),"y"),TRUE,"身份证错误")</f>
        <v>#REF!</v>
      </c>
      <c r="F79" s="13" t="s">
        <v>154</v>
      </c>
      <c r="G79" s="16">
        <v>50</v>
      </c>
      <c r="H79" s="13" t="s">
        <v>153</v>
      </c>
    </row>
    <row r="80" s="17" customFormat="1" ht="21" customHeight="1" spans="1:8">
      <c r="A80" s="13">
        <v>75</v>
      </c>
      <c r="B80" s="13" t="s">
        <v>155</v>
      </c>
      <c r="C80" s="13" t="s">
        <v>29</v>
      </c>
      <c r="D80" s="13" t="e">
        <f>MID(#REF!,7,8)</f>
        <v>#REF!</v>
      </c>
      <c r="E80" s="13" t="e">
        <f ca="1">_xlfn.IFS(LEN(#REF!)=15,DATEDIF(TEXT("19"&amp;MID(#REF!,7,6),"0-00-00"),TODAY(),"y"),LEN(#REF!)=18,DATEDIF(TEXT(MID(#REF!,7,8),"0-00-00"),TODAY(),"y"),TRUE,"身份证错误")</f>
        <v>#REF!</v>
      </c>
      <c r="F80" s="13" t="s">
        <v>97</v>
      </c>
      <c r="G80" s="16">
        <v>50</v>
      </c>
      <c r="H80" s="13" t="s">
        <v>155</v>
      </c>
    </row>
    <row r="81" s="17" customFormat="1" ht="21" hidden="1" customHeight="1" spans="1:8">
      <c r="A81" s="13">
        <v>76</v>
      </c>
      <c r="B81" s="13" t="s">
        <v>156</v>
      </c>
      <c r="C81" s="13" t="s">
        <v>24</v>
      </c>
      <c r="D81" s="13" t="e">
        <f>MID(#REF!,7,8)</f>
        <v>#REF!</v>
      </c>
      <c r="E81" s="13" t="e">
        <f ca="1">_xlfn.IFS(LEN(#REF!)=15,DATEDIF(TEXT("19"&amp;MID(#REF!,7,6),"0-00-00"),TODAY(),"y"),LEN(#REF!)=18,DATEDIF(TEXT(MID(#REF!,7,8),"0-00-00"),TODAY(),"y"),TRUE,"身份证错误")</f>
        <v>#REF!</v>
      </c>
      <c r="F81" s="13" t="s">
        <v>61</v>
      </c>
      <c r="G81" s="16">
        <v>50</v>
      </c>
      <c r="H81" s="13" t="s">
        <v>156</v>
      </c>
    </row>
    <row r="82" s="17" customFormat="1" ht="21" customHeight="1" spans="1:8">
      <c r="A82" s="13">
        <v>77</v>
      </c>
      <c r="B82" s="13" t="s">
        <v>157</v>
      </c>
      <c r="C82" s="13" t="s">
        <v>29</v>
      </c>
      <c r="D82" s="13" t="e">
        <f>MID(#REF!,7,8)</f>
        <v>#REF!</v>
      </c>
      <c r="E82" s="13" t="e">
        <f ca="1">_xlfn.IFS(LEN(#REF!)=15,DATEDIF(TEXT("19"&amp;MID(#REF!,7,6),"0-00-00"),TODAY(),"y"),LEN(#REF!)=18,DATEDIF(TEXT(MID(#REF!,7,8),"0-00-00"),TODAY(),"y"),TRUE,"身份证错误")</f>
        <v>#REF!</v>
      </c>
      <c r="F82" s="13" t="s">
        <v>158</v>
      </c>
      <c r="G82" s="16">
        <v>50</v>
      </c>
      <c r="H82" s="13" t="s">
        <v>157</v>
      </c>
    </row>
    <row r="83" s="17" customFormat="1" ht="21" hidden="1" customHeight="1" spans="1:8">
      <c r="A83" s="13">
        <v>78</v>
      </c>
      <c r="B83" s="13" t="s">
        <v>159</v>
      </c>
      <c r="C83" s="13" t="s">
        <v>24</v>
      </c>
      <c r="D83" s="13" t="e">
        <f>MID(#REF!,7,8)</f>
        <v>#REF!</v>
      </c>
      <c r="E83" s="13" t="e">
        <f ca="1">_xlfn.IFS(LEN(#REF!)=15,DATEDIF(TEXT("19"&amp;MID(#REF!,7,6),"0-00-00"),TODAY(),"y"),LEN(#REF!)=18,DATEDIF(TEXT(MID(#REF!,7,8),"0-00-00"),TODAY(),"y"),TRUE,"身份证错误")</f>
        <v>#REF!</v>
      </c>
      <c r="F83" s="13" t="s">
        <v>136</v>
      </c>
      <c r="G83" s="16">
        <v>50</v>
      </c>
      <c r="H83" s="13" t="s">
        <v>159</v>
      </c>
    </row>
    <row r="84" s="17" customFormat="1" ht="21" hidden="1" customHeight="1" spans="1:8">
      <c r="A84" s="13">
        <v>79</v>
      </c>
      <c r="B84" s="13" t="s">
        <v>160</v>
      </c>
      <c r="C84" s="13" t="s">
        <v>24</v>
      </c>
      <c r="D84" s="13" t="e">
        <f>MID(#REF!,7,8)</f>
        <v>#REF!</v>
      </c>
      <c r="E84" s="13" t="e">
        <f ca="1">_xlfn.IFS(LEN(#REF!)=15,DATEDIF(TEXT("19"&amp;MID(#REF!,7,6),"0-00-00"),TODAY(),"y"),LEN(#REF!)=18,DATEDIF(TEXT(MID(#REF!,7,8),"0-00-00"),TODAY(),"y"),TRUE,"身份证错误")</f>
        <v>#REF!</v>
      </c>
      <c r="F84" s="13" t="s">
        <v>136</v>
      </c>
      <c r="G84" s="16">
        <v>50</v>
      </c>
      <c r="H84" s="13" t="s">
        <v>160</v>
      </c>
    </row>
    <row r="85" s="17" customFormat="1" ht="21" hidden="1" customHeight="1" spans="1:8">
      <c r="A85" s="13">
        <v>80</v>
      </c>
      <c r="B85" s="13" t="s">
        <v>161</v>
      </c>
      <c r="C85" s="13" t="s">
        <v>29</v>
      </c>
      <c r="D85" s="13" t="e">
        <f>MID(#REF!,7,8)</f>
        <v>#REF!</v>
      </c>
      <c r="E85" s="13" t="e">
        <f ca="1">_xlfn.IFS(LEN(#REF!)=15,DATEDIF(TEXT("19"&amp;MID(#REF!,7,6),"0-00-00"),TODAY(),"y"),LEN(#REF!)=18,DATEDIF(TEXT(MID(#REF!,7,8),"0-00-00"),TODAY(),"y"),TRUE,"身份证错误")</f>
        <v>#REF!</v>
      </c>
      <c r="F85" s="13" t="s">
        <v>162</v>
      </c>
      <c r="G85" s="16">
        <v>50</v>
      </c>
      <c r="H85" s="13" t="s">
        <v>161</v>
      </c>
    </row>
    <row r="86" s="17" customFormat="1" ht="21" hidden="1" customHeight="1" spans="1:8">
      <c r="A86" s="13">
        <v>81</v>
      </c>
      <c r="B86" s="13" t="s">
        <v>163</v>
      </c>
      <c r="C86" s="13" t="s">
        <v>24</v>
      </c>
      <c r="D86" s="13" t="e">
        <f>MID(#REF!,7,8)</f>
        <v>#REF!</v>
      </c>
      <c r="E86" s="13" t="e">
        <f ca="1">_xlfn.IFS(LEN(#REF!)=15,DATEDIF(TEXT("19"&amp;MID(#REF!,7,6),"0-00-00"),TODAY(),"y"),LEN(#REF!)=18,DATEDIF(TEXT(MID(#REF!,7,8),"0-00-00"),TODAY(),"y"),TRUE,"身份证错误")</f>
        <v>#REF!</v>
      </c>
      <c r="F86" s="13" t="s">
        <v>33</v>
      </c>
      <c r="G86" s="16">
        <v>50</v>
      </c>
      <c r="H86" s="13" t="s">
        <v>163</v>
      </c>
    </row>
    <row r="87" s="17" customFormat="1" ht="21" hidden="1" customHeight="1" spans="1:8">
      <c r="A87" s="13">
        <v>82</v>
      </c>
      <c r="B87" s="13" t="s">
        <v>164</v>
      </c>
      <c r="C87" s="13" t="s">
        <v>29</v>
      </c>
      <c r="D87" s="13" t="e">
        <f>MID(#REF!,7,8)</f>
        <v>#REF!</v>
      </c>
      <c r="E87" s="13" t="e">
        <f ca="1">_xlfn.IFS(LEN(#REF!)=15,DATEDIF(TEXT("19"&amp;MID(#REF!,7,6),"0-00-00"),TODAY(),"y"),LEN(#REF!)=18,DATEDIF(TEXT(MID(#REF!,7,8),"0-00-00"),TODAY(),"y"),TRUE,"身份证错误")</f>
        <v>#REF!</v>
      </c>
      <c r="F87" s="13" t="s">
        <v>165</v>
      </c>
      <c r="G87" s="16">
        <v>50</v>
      </c>
      <c r="H87" s="13" t="s">
        <v>164</v>
      </c>
    </row>
    <row r="88" s="17" customFormat="1" ht="21" hidden="1" customHeight="1" spans="1:8">
      <c r="A88" s="13">
        <v>83</v>
      </c>
      <c r="B88" s="13" t="s">
        <v>166</v>
      </c>
      <c r="C88" s="13" t="s">
        <v>24</v>
      </c>
      <c r="D88" s="13" t="e">
        <f>MID(#REF!,7,8)</f>
        <v>#REF!</v>
      </c>
      <c r="E88" s="13" t="e">
        <f ca="1">_xlfn.IFS(LEN(#REF!)=15,DATEDIF(TEXT("19"&amp;MID(#REF!,7,6),"0-00-00"),TODAY(),"y"),LEN(#REF!)=18,DATEDIF(TEXT(MID(#REF!,7,8),"0-00-00"),TODAY(),"y"),TRUE,"身份证错误")</f>
        <v>#REF!</v>
      </c>
      <c r="F88" s="13" t="s">
        <v>56</v>
      </c>
      <c r="G88" s="16">
        <v>50</v>
      </c>
      <c r="H88" s="13" t="s">
        <v>166</v>
      </c>
    </row>
    <row r="89" s="17" customFormat="1" ht="21" hidden="1" customHeight="1" spans="1:8">
      <c r="A89" s="13">
        <v>84</v>
      </c>
      <c r="B89" s="13" t="s">
        <v>167</v>
      </c>
      <c r="C89" s="13" t="s">
        <v>29</v>
      </c>
      <c r="D89" s="13" t="e">
        <f>MID(#REF!,7,8)</f>
        <v>#REF!</v>
      </c>
      <c r="E89" s="13" t="e">
        <f ca="1">_xlfn.IFS(LEN(#REF!)=15,DATEDIF(TEXT("19"&amp;MID(#REF!,7,6),"0-00-00"),TODAY(),"y"),LEN(#REF!)=18,DATEDIF(TEXT(MID(#REF!,7,8),"0-00-00"),TODAY(),"y"),TRUE,"身份证错误")</f>
        <v>#REF!</v>
      </c>
      <c r="F89" s="13" t="s">
        <v>168</v>
      </c>
      <c r="G89" s="16">
        <v>50</v>
      </c>
      <c r="H89" s="13" t="s">
        <v>167</v>
      </c>
    </row>
    <row r="90" s="17" customFormat="1" ht="21" hidden="1" customHeight="1" spans="1:8">
      <c r="A90" s="13">
        <v>85</v>
      </c>
      <c r="B90" s="13" t="s">
        <v>169</v>
      </c>
      <c r="C90" s="13" t="s">
        <v>24</v>
      </c>
      <c r="D90" s="13" t="e">
        <f>MID(#REF!,7,8)</f>
        <v>#REF!</v>
      </c>
      <c r="E90" s="13" t="e">
        <f ca="1">_xlfn.IFS(LEN(#REF!)=15,DATEDIF(TEXT("19"&amp;MID(#REF!,7,6),"0-00-00"),TODAY(),"y"),LEN(#REF!)=18,DATEDIF(TEXT(MID(#REF!,7,8),"0-00-00"),TODAY(),"y"),TRUE,"身份证错误")</f>
        <v>#REF!</v>
      </c>
      <c r="F90" s="13" t="s">
        <v>170</v>
      </c>
      <c r="G90" s="16">
        <v>50</v>
      </c>
      <c r="H90" s="13" t="s">
        <v>169</v>
      </c>
    </row>
    <row r="91" s="17" customFormat="1" ht="21" hidden="1" customHeight="1" spans="1:8">
      <c r="A91" s="13">
        <v>86</v>
      </c>
      <c r="B91" s="13" t="s">
        <v>171</v>
      </c>
      <c r="C91" s="13" t="s">
        <v>24</v>
      </c>
      <c r="D91" s="13" t="e">
        <f>MID(#REF!,7,8)</f>
        <v>#REF!</v>
      </c>
      <c r="E91" s="13" t="e">
        <f ca="1">_xlfn.IFS(LEN(#REF!)=15,DATEDIF(TEXT("19"&amp;MID(#REF!,7,6),"0-00-00"),TODAY(),"y"),LEN(#REF!)=18,DATEDIF(TEXT(MID(#REF!,7,8),"0-00-00"),TODAY(),"y"),TRUE,"身份证错误")</f>
        <v>#REF!</v>
      </c>
      <c r="F91" s="13" t="s">
        <v>172</v>
      </c>
      <c r="G91" s="16">
        <v>50</v>
      </c>
      <c r="H91" s="13" t="s">
        <v>171</v>
      </c>
    </row>
    <row r="92" s="17" customFormat="1" ht="21" customHeight="1" spans="1:8">
      <c r="A92" s="13">
        <v>87</v>
      </c>
      <c r="B92" s="13" t="s">
        <v>173</v>
      </c>
      <c r="C92" s="13" t="s">
        <v>24</v>
      </c>
      <c r="D92" s="13" t="e">
        <f>MID(#REF!,7,8)</f>
        <v>#REF!</v>
      </c>
      <c r="E92" s="13" t="e">
        <f ca="1">_xlfn.IFS(LEN(#REF!)=15,DATEDIF(TEXT("19"&amp;MID(#REF!,7,6),"0-00-00"),TODAY(),"y"),LEN(#REF!)=18,DATEDIF(TEXT(MID(#REF!,7,8),"0-00-00"),TODAY(),"y"),TRUE,"身份证错误")</f>
        <v>#REF!</v>
      </c>
      <c r="F92" s="13" t="s">
        <v>174</v>
      </c>
      <c r="G92" s="16">
        <v>50</v>
      </c>
      <c r="H92" s="13" t="s">
        <v>173</v>
      </c>
    </row>
    <row r="93" s="17" customFormat="1" ht="21" hidden="1" customHeight="1" spans="1:8">
      <c r="A93" s="13">
        <v>88</v>
      </c>
      <c r="B93" s="13" t="s">
        <v>175</v>
      </c>
      <c r="C93" s="13" t="s">
        <v>24</v>
      </c>
      <c r="D93" s="13" t="e">
        <f>MID(#REF!,7,8)</f>
        <v>#REF!</v>
      </c>
      <c r="E93" s="13" t="e">
        <f ca="1">_xlfn.IFS(LEN(#REF!)=15,DATEDIF(TEXT("19"&amp;MID(#REF!,7,6),"0-00-00"),TODAY(),"y"),LEN(#REF!)=18,DATEDIF(TEXT(MID(#REF!,7,8),"0-00-00"),TODAY(),"y"),TRUE,"身份证错误")</f>
        <v>#REF!</v>
      </c>
      <c r="F93" s="13" t="s">
        <v>176</v>
      </c>
      <c r="G93" s="16">
        <v>50</v>
      </c>
      <c r="H93" s="13" t="s">
        <v>175</v>
      </c>
    </row>
    <row r="94" s="17" customFormat="1" ht="21" hidden="1" customHeight="1" spans="1:8">
      <c r="A94" s="13">
        <v>89</v>
      </c>
      <c r="B94" s="13" t="s">
        <v>177</v>
      </c>
      <c r="C94" s="13" t="s">
        <v>24</v>
      </c>
      <c r="D94" s="13" t="e">
        <f>MID(#REF!,7,8)</f>
        <v>#REF!</v>
      </c>
      <c r="E94" s="13" t="e">
        <f ca="1">_xlfn.IFS(LEN(#REF!)=15,DATEDIF(TEXT("19"&amp;MID(#REF!,7,6),"0-00-00"),TODAY(),"y"),LEN(#REF!)=18,DATEDIF(TEXT(MID(#REF!,7,8),"0-00-00"),TODAY(),"y"),TRUE,"身份证错误")</f>
        <v>#REF!</v>
      </c>
      <c r="F94" s="13" t="s">
        <v>178</v>
      </c>
      <c r="G94" s="16">
        <v>50</v>
      </c>
      <c r="H94" s="13" t="s">
        <v>177</v>
      </c>
    </row>
    <row r="95" s="17" customFormat="1" ht="21" hidden="1" customHeight="1" spans="1:8">
      <c r="A95" s="13">
        <v>90</v>
      </c>
      <c r="B95" s="13" t="s">
        <v>179</v>
      </c>
      <c r="C95" s="13" t="s">
        <v>29</v>
      </c>
      <c r="D95" s="13" t="e">
        <f>MID(#REF!,7,8)</f>
        <v>#REF!</v>
      </c>
      <c r="E95" s="13" t="e">
        <f ca="1">_xlfn.IFS(LEN(#REF!)=15,DATEDIF(TEXT("19"&amp;MID(#REF!,7,6),"0-00-00"),TODAY(),"y"),LEN(#REF!)=18,DATEDIF(TEXT(MID(#REF!,7,8),"0-00-00"),TODAY(),"y"),TRUE,"身份证错误")</f>
        <v>#REF!</v>
      </c>
      <c r="F95" s="13" t="s">
        <v>180</v>
      </c>
      <c r="G95" s="16">
        <v>50</v>
      </c>
      <c r="H95" s="13" t="s">
        <v>179</v>
      </c>
    </row>
    <row r="96" s="17" customFormat="1" ht="21" customHeight="1" spans="1:8">
      <c r="A96" s="13">
        <v>91</v>
      </c>
      <c r="B96" s="13" t="s">
        <v>181</v>
      </c>
      <c r="C96" s="13" t="s">
        <v>24</v>
      </c>
      <c r="D96" s="13" t="e">
        <f>MID(#REF!,7,8)</f>
        <v>#REF!</v>
      </c>
      <c r="E96" s="13" t="e">
        <f ca="1">_xlfn.IFS(LEN(#REF!)=15,DATEDIF(TEXT("19"&amp;MID(#REF!,7,6),"0-00-00"),TODAY(),"y"),LEN(#REF!)=18,DATEDIF(TEXT(MID(#REF!,7,8),"0-00-00"),TODAY(),"y"),TRUE,"身份证错误")</f>
        <v>#REF!</v>
      </c>
      <c r="F96" s="13" t="s">
        <v>182</v>
      </c>
      <c r="G96" s="16">
        <v>50</v>
      </c>
      <c r="H96" s="13" t="s">
        <v>181</v>
      </c>
    </row>
    <row r="97" s="17" customFormat="1" ht="21" hidden="1" customHeight="1" spans="1:8">
      <c r="A97" s="13">
        <v>92</v>
      </c>
      <c r="B97" s="13" t="s">
        <v>183</v>
      </c>
      <c r="C97" s="13" t="s">
        <v>29</v>
      </c>
      <c r="D97" s="13" t="e">
        <f>MID(#REF!,7,8)</f>
        <v>#REF!</v>
      </c>
      <c r="E97" s="13" t="e">
        <f ca="1">_xlfn.IFS(LEN(#REF!)=15,DATEDIF(TEXT("19"&amp;MID(#REF!,7,6),"0-00-00"),TODAY(),"y"),LEN(#REF!)=18,DATEDIF(TEXT(MID(#REF!,7,8),"0-00-00"),TODAY(),"y"),TRUE,"身份证错误")</f>
        <v>#REF!</v>
      </c>
      <c r="F97" s="13" t="s">
        <v>99</v>
      </c>
      <c r="G97" s="16">
        <v>50</v>
      </c>
      <c r="H97" s="13" t="s">
        <v>183</v>
      </c>
    </row>
    <row r="98" s="17" customFormat="1" ht="21" hidden="1" customHeight="1" spans="1:8">
      <c r="A98" s="13">
        <v>93</v>
      </c>
      <c r="B98" s="13" t="s">
        <v>184</v>
      </c>
      <c r="C98" s="13" t="s">
        <v>24</v>
      </c>
      <c r="D98" s="13" t="e">
        <f>MID(#REF!,7,8)</f>
        <v>#REF!</v>
      </c>
      <c r="E98" s="13" t="e">
        <f ca="1">_xlfn.IFS(LEN(#REF!)=15,DATEDIF(TEXT("19"&amp;MID(#REF!,7,6),"0-00-00"),TODAY(),"y"),LEN(#REF!)=18,DATEDIF(TEXT(MID(#REF!,7,8),"0-00-00"),TODAY(),"y"),TRUE,"身份证错误")</f>
        <v>#REF!</v>
      </c>
      <c r="F98" s="13" t="s">
        <v>80</v>
      </c>
      <c r="G98" s="16">
        <v>50</v>
      </c>
      <c r="H98" s="13" t="s">
        <v>184</v>
      </c>
    </row>
    <row r="99" s="17" customFormat="1" ht="21" hidden="1" customHeight="1" spans="1:8">
      <c r="A99" s="13">
        <v>94</v>
      </c>
      <c r="B99" s="13" t="s">
        <v>185</v>
      </c>
      <c r="C99" s="13" t="s">
        <v>24</v>
      </c>
      <c r="D99" s="13" t="e">
        <f>MID(#REF!,7,8)</f>
        <v>#REF!</v>
      </c>
      <c r="E99" s="13" t="e">
        <f ca="1">_xlfn.IFS(LEN(#REF!)=15,DATEDIF(TEXT("19"&amp;MID(#REF!,7,6),"0-00-00"),TODAY(),"y"),LEN(#REF!)=18,DATEDIF(TEXT(MID(#REF!,7,8),"0-00-00"),TODAY(),"y"),TRUE,"身份证错误")</f>
        <v>#REF!</v>
      </c>
      <c r="F99" s="13" t="s">
        <v>186</v>
      </c>
      <c r="G99" s="16">
        <v>50</v>
      </c>
      <c r="H99" s="13" t="s">
        <v>185</v>
      </c>
    </row>
    <row r="100" s="17" customFormat="1" ht="21" hidden="1" customHeight="1" spans="1:8">
      <c r="A100" s="13">
        <v>95</v>
      </c>
      <c r="B100" s="13" t="s">
        <v>187</v>
      </c>
      <c r="C100" s="13" t="s">
        <v>29</v>
      </c>
      <c r="D100" s="13" t="e">
        <f>MID(#REF!,7,8)</f>
        <v>#REF!</v>
      </c>
      <c r="E100" s="13" t="e">
        <f ca="1">_xlfn.IFS(LEN(#REF!)=15,DATEDIF(TEXT("19"&amp;MID(#REF!,7,6),"0-00-00"),TODAY(),"y"),LEN(#REF!)=18,DATEDIF(TEXT(MID(#REF!,7,8),"0-00-00"),TODAY(),"y"),TRUE,"身份证错误")</f>
        <v>#REF!</v>
      </c>
      <c r="F100" s="13" t="s">
        <v>99</v>
      </c>
      <c r="G100" s="16">
        <v>50</v>
      </c>
      <c r="H100" s="13" t="s">
        <v>187</v>
      </c>
    </row>
    <row r="101" s="17" customFormat="1" ht="21" hidden="1" customHeight="1" spans="1:8">
      <c r="A101" s="13">
        <v>96</v>
      </c>
      <c r="B101" s="13" t="s">
        <v>188</v>
      </c>
      <c r="C101" s="13" t="s">
        <v>29</v>
      </c>
      <c r="D101" s="13" t="e">
        <f>MID(#REF!,7,8)</f>
        <v>#REF!</v>
      </c>
      <c r="E101" s="13" t="e">
        <f ca="1">_xlfn.IFS(LEN(#REF!)=15,DATEDIF(TEXT("19"&amp;MID(#REF!,7,6),"0-00-00"),TODAY(),"y"),LEN(#REF!)=18,DATEDIF(TEXT(MID(#REF!,7,8),"0-00-00"),TODAY(),"y"),TRUE,"身份证错误")</f>
        <v>#REF!</v>
      </c>
      <c r="F101" s="13" t="s">
        <v>189</v>
      </c>
      <c r="G101" s="16">
        <v>50</v>
      </c>
      <c r="H101" s="13" t="s">
        <v>188</v>
      </c>
    </row>
    <row r="102" s="17" customFormat="1" ht="21" customHeight="1" spans="1:8">
      <c r="A102" s="13">
        <v>97</v>
      </c>
      <c r="B102" s="13" t="s">
        <v>190</v>
      </c>
      <c r="C102" s="13" t="s">
        <v>24</v>
      </c>
      <c r="D102" s="13" t="e">
        <f>MID(#REF!,7,8)</f>
        <v>#REF!</v>
      </c>
      <c r="E102" s="13" t="e">
        <f ca="1">_xlfn.IFS(LEN(#REF!)=15,DATEDIF(TEXT("19"&amp;MID(#REF!,7,6),"0-00-00"),TODAY(),"y"),LEN(#REF!)=18,DATEDIF(TEXT(MID(#REF!,7,8),"0-00-00"),TODAY(),"y"),TRUE,"身份证错误")</f>
        <v>#REF!</v>
      </c>
      <c r="F102" s="13" t="s">
        <v>191</v>
      </c>
      <c r="G102" s="16">
        <v>50</v>
      </c>
      <c r="H102" s="13" t="s">
        <v>190</v>
      </c>
    </row>
    <row r="103" s="17" customFormat="1" ht="21" hidden="1" customHeight="1" spans="1:8">
      <c r="A103" s="13">
        <v>98</v>
      </c>
      <c r="B103" s="13" t="s">
        <v>192</v>
      </c>
      <c r="C103" s="13" t="s">
        <v>24</v>
      </c>
      <c r="D103" s="13" t="e">
        <f>MID(#REF!,7,8)</f>
        <v>#REF!</v>
      </c>
      <c r="E103" s="13" t="e">
        <f ca="1">_xlfn.IFS(LEN(#REF!)=15,DATEDIF(TEXT("19"&amp;MID(#REF!,7,6),"0-00-00"),TODAY(),"y"),LEN(#REF!)=18,DATEDIF(TEXT(MID(#REF!,7,8),"0-00-00"),TODAY(),"y"),TRUE,"身份证错误")</f>
        <v>#REF!</v>
      </c>
      <c r="F103" s="13" t="s">
        <v>52</v>
      </c>
      <c r="G103" s="16">
        <v>50</v>
      </c>
      <c r="H103" s="13" t="s">
        <v>192</v>
      </c>
    </row>
    <row r="104" s="17" customFormat="1" ht="21" hidden="1" customHeight="1" spans="1:8">
      <c r="A104" s="13">
        <v>99</v>
      </c>
      <c r="B104" s="13" t="s">
        <v>193</v>
      </c>
      <c r="C104" s="13" t="s">
        <v>29</v>
      </c>
      <c r="D104" s="13" t="e">
        <f>MID(#REF!,7,8)</f>
        <v>#REF!</v>
      </c>
      <c r="E104" s="13" t="e">
        <f ca="1">_xlfn.IFS(LEN(#REF!)=15,DATEDIF(TEXT("19"&amp;MID(#REF!,7,6),"0-00-00"),TODAY(),"y"),LEN(#REF!)=18,DATEDIF(TEXT(MID(#REF!,7,8),"0-00-00"),TODAY(),"y"),TRUE,"身份证错误")</f>
        <v>#REF!</v>
      </c>
      <c r="F104" s="13" t="s">
        <v>186</v>
      </c>
      <c r="G104" s="16">
        <v>50</v>
      </c>
      <c r="H104" s="13" t="s">
        <v>193</v>
      </c>
    </row>
    <row r="105" s="17" customFormat="1" ht="21" hidden="1" customHeight="1" spans="1:8">
      <c r="A105" s="13">
        <v>100</v>
      </c>
      <c r="B105" s="13" t="s">
        <v>194</v>
      </c>
      <c r="C105" s="13" t="s">
        <v>29</v>
      </c>
      <c r="D105" s="13" t="e">
        <f>MID(#REF!,7,8)</f>
        <v>#REF!</v>
      </c>
      <c r="E105" s="13" t="e">
        <f ca="1">_xlfn.IFS(LEN(#REF!)=15,DATEDIF(TEXT("19"&amp;MID(#REF!,7,6),"0-00-00"),TODAY(),"y"),LEN(#REF!)=18,DATEDIF(TEXT(MID(#REF!,7,8),"0-00-00"),TODAY(),"y"),TRUE,"身份证错误")</f>
        <v>#REF!</v>
      </c>
      <c r="F105" s="13" t="s">
        <v>195</v>
      </c>
      <c r="G105" s="16">
        <v>50</v>
      </c>
      <c r="H105" s="13" t="s">
        <v>194</v>
      </c>
    </row>
    <row r="106" s="17" customFormat="1" ht="21" hidden="1" customHeight="1" spans="1:8">
      <c r="A106" s="13">
        <v>101</v>
      </c>
      <c r="B106" s="13" t="s">
        <v>196</v>
      </c>
      <c r="C106" s="13" t="s">
        <v>24</v>
      </c>
      <c r="D106" s="13" t="e">
        <f>MID(#REF!,7,8)</f>
        <v>#REF!</v>
      </c>
      <c r="E106" s="13" t="e">
        <f ca="1">_xlfn.IFS(LEN(#REF!)=15,DATEDIF(TEXT("19"&amp;MID(#REF!,7,6),"0-00-00"),TODAY(),"y"),LEN(#REF!)=18,DATEDIF(TEXT(MID(#REF!,7,8),"0-00-00"),TODAY(),"y"),TRUE,"身份证错误")</f>
        <v>#REF!</v>
      </c>
      <c r="F106" s="13" t="s">
        <v>197</v>
      </c>
      <c r="G106" s="16">
        <v>50</v>
      </c>
      <c r="H106" s="13" t="s">
        <v>196</v>
      </c>
    </row>
    <row r="107" s="17" customFormat="1" ht="21" hidden="1" customHeight="1" spans="1:8">
      <c r="A107" s="13">
        <v>102</v>
      </c>
      <c r="B107" s="13" t="s">
        <v>198</v>
      </c>
      <c r="C107" s="13" t="s">
        <v>29</v>
      </c>
      <c r="D107" s="13" t="e">
        <f>MID(#REF!,7,8)</f>
        <v>#REF!</v>
      </c>
      <c r="E107" s="13" t="e">
        <f ca="1">_xlfn.IFS(LEN(#REF!)=15,DATEDIF(TEXT("19"&amp;MID(#REF!,7,6),"0-00-00"),TODAY(),"y"),LEN(#REF!)=18,DATEDIF(TEXT(MID(#REF!,7,8),"0-00-00"),TODAY(),"y"),TRUE,"身份证错误")</f>
        <v>#REF!</v>
      </c>
      <c r="F107" s="13" t="s">
        <v>199</v>
      </c>
      <c r="G107" s="16">
        <v>50</v>
      </c>
      <c r="H107" s="13" t="s">
        <v>198</v>
      </c>
    </row>
    <row r="108" s="17" customFormat="1" ht="21" hidden="1" customHeight="1" spans="1:8">
      <c r="A108" s="13">
        <v>103</v>
      </c>
      <c r="B108" s="13" t="s">
        <v>200</v>
      </c>
      <c r="C108" s="13" t="s">
        <v>24</v>
      </c>
      <c r="D108" s="13" t="e">
        <f>MID(#REF!,7,8)</f>
        <v>#REF!</v>
      </c>
      <c r="E108" s="13" t="e">
        <f ca="1">_xlfn.IFS(LEN(#REF!)=15,DATEDIF(TEXT("19"&amp;MID(#REF!,7,6),"0-00-00"),TODAY(),"y"),LEN(#REF!)=18,DATEDIF(TEXT(MID(#REF!,7,8),"0-00-00"),TODAY(),"y"),TRUE,"身份证错误")</f>
        <v>#REF!</v>
      </c>
      <c r="F108" s="13" t="s">
        <v>30</v>
      </c>
      <c r="G108" s="16">
        <v>50</v>
      </c>
      <c r="H108" s="13" t="s">
        <v>200</v>
      </c>
    </row>
    <row r="109" s="17" customFormat="1" ht="21" hidden="1" customHeight="1" spans="1:8">
      <c r="A109" s="13">
        <v>104</v>
      </c>
      <c r="B109" s="13" t="s">
        <v>201</v>
      </c>
      <c r="C109" s="13" t="s">
        <v>24</v>
      </c>
      <c r="D109" s="13" t="e">
        <f>MID(#REF!,7,8)</f>
        <v>#REF!</v>
      </c>
      <c r="E109" s="13" t="e">
        <f ca="1">_xlfn.IFS(LEN(#REF!)=15,DATEDIF(TEXT("19"&amp;MID(#REF!,7,6),"0-00-00"),TODAY(),"y"),LEN(#REF!)=18,DATEDIF(TEXT(MID(#REF!,7,8),"0-00-00"),TODAY(),"y"),TRUE,"身份证错误")</f>
        <v>#REF!</v>
      </c>
      <c r="F109" s="13" t="s">
        <v>202</v>
      </c>
      <c r="G109" s="16">
        <v>50</v>
      </c>
      <c r="H109" s="13" t="s">
        <v>201</v>
      </c>
    </row>
    <row r="110" s="17" customFormat="1" ht="21" hidden="1" customHeight="1" spans="1:8">
      <c r="A110" s="13">
        <v>105</v>
      </c>
      <c r="B110" s="13" t="s">
        <v>203</v>
      </c>
      <c r="C110" s="13" t="s">
        <v>24</v>
      </c>
      <c r="D110" s="13" t="e">
        <f>MID(#REF!,7,8)</f>
        <v>#REF!</v>
      </c>
      <c r="E110" s="13" t="e">
        <f ca="1">_xlfn.IFS(LEN(#REF!)=15,DATEDIF(TEXT("19"&amp;MID(#REF!,7,6),"0-00-00"),TODAY(),"y"),LEN(#REF!)=18,DATEDIF(TEXT(MID(#REF!,7,8),"0-00-00"),TODAY(),"y"),TRUE,"身份证错误")</f>
        <v>#REF!</v>
      </c>
      <c r="F110" s="13" t="s">
        <v>204</v>
      </c>
      <c r="G110" s="16">
        <v>50</v>
      </c>
      <c r="H110" s="13" t="s">
        <v>203</v>
      </c>
    </row>
    <row r="111" s="17" customFormat="1" ht="21" customHeight="1" spans="1:8">
      <c r="A111" s="13">
        <v>106</v>
      </c>
      <c r="B111" s="13" t="s">
        <v>205</v>
      </c>
      <c r="C111" s="13" t="s">
        <v>24</v>
      </c>
      <c r="D111" s="13" t="e">
        <f>MID(#REF!,7,8)</f>
        <v>#REF!</v>
      </c>
      <c r="E111" s="13" t="e">
        <f ca="1">_xlfn.IFS(LEN(#REF!)=15,DATEDIF(TEXT("19"&amp;MID(#REF!,7,6),"0-00-00"),TODAY(),"y"),LEN(#REF!)=18,DATEDIF(TEXT(MID(#REF!,7,8),"0-00-00"),TODAY(),"y"),TRUE,"身份证错误")</f>
        <v>#REF!</v>
      </c>
      <c r="F111" s="13" t="s">
        <v>206</v>
      </c>
      <c r="G111" s="16">
        <v>50</v>
      </c>
      <c r="H111" s="13" t="s">
        <v>205</v>
      </c>
    </row>
    <row r="112" s="17" customFormat="1" ht="21" customHeight="1" spans="1:8">
      <c r="A112" s="13">
        <v>107</v>
      </c>
      <c r="B112" s="13" t="s">
        <v>207</v>
      </c>
      <c r="C112" s="13" t="s">
        <v>29</v>
      </c>
      <c r="D112" s="13" t="e">
        <f>MID(#REF!,7,8)</f>
        <v>#REF!</v>
      </c>
      <c r="E112" s="13" t="e">
        <f ca="1">_xlfn.IFS(LEN(#REF!)=15,DATEDIF(TEXT("19"&amp;MID(#REF!,7,6),"0-00-00"),TODAY(),"y"),LEN(#REF!)=18,DATEDIF(TEXT(MID(#REF!,7,8),"0-00-00"),TODAY(),"y"),TRUE,"身份证错误")</f>
        <v>#REF!</v>
      </c>
      <c r="F112" s="13" t="s">
        <v>208</v>
      </c>
      <c r="G112" s="16">
        <v>50</v>
      </c>
      <c r="H112" s="13" t="s">
        <v>207</v>
      </c>
    </row>
    <row r="113" s="17" customFormat="1" ht="21" customHeight="1" spans="1:8">
      <c r="A113" s="13">
        <v>108</v>
      </c>
      <c r="B113" s="13" t="s">
        <v>209</v>
      </c>
      <c r="C113" s="13" t="s">
        <v>29</v>
      </c>
      <c r="D113" s="13" t="e">
        <f>MID(#REF!,7,8)</f>
        <v>#REF!</v>
      </c>
      <c r="E113" s="13" t="e">
        <f ca="1">_xlfn.IFS(LEN(#REF!)=15,DATEDIF(TEXT("19"&amp;MID(#REF!,7,6),"0-00-00"),TODAY(),"y"),LEN(#REF!)=18,DATEDIF(TEXT(MID(#REF!,7,8),"0-00-00"),TODAY(),"y"),TRUE,"身份证错误")</f>
        <v>#REF!</v>
      </c>
      <c r="F113" s="13" t="s">
        <v>25</v>
      </c>
      <c r="G113" s="16">
        <v>50</v>
      </c>
      <c r="H113" s="13" t="s">
        <v>209</v>
      </c>
    </row>
    <row r="114" s="17" customFormat="1" ht="21" hidden="1" customHeight="1" spans="1:8">
      <c r="A114" s="13">
        <v>109</v>
      </c>
      <c r="B114" s="13" t="s">
        <v>210</v>
      </c>
      <c r="C114" s="13" t="s">
        <v>24</v>
      </c>
      <c r="D114" s="13" t="e">
        <f>MID(#REF!,7,8)</f>
        <v>#REF!</v>
      </c>
      <c r="E114" s="13" t="e">
        <f ca="1">_xlfn.IFS(LEN(#REF!)=15,DATEDIF(TEXT("19"&amp;MID(#REF!,7,6),"0-00-00"),TODAY(),"y"),LEN(#REF!)=18,DATEDIF(TEXT(MID(#REF!,7,8),"0-00-00"),TODAY(),"y"),TRUE,"身份证错误")</f>
        <v>#REF!</v>
      </c>
      <c r="F114" s="13" t="s">
        <v>211</v>
      </c>
      <c r="G114" s="16">
        <v>50</v>
      </c>
      <c r="H114" s="13" t="s">
        <v>210</v>
      </c>
    </row>
    <row r="115" s="17" customFormat="1" ht="21" hidden="1" customHeight="1" spans="1:8">
      <c r="A115" s="13">
        <v>110</v>
      </c>
      <c r="B115" s="13" t="s">
        <v>212</v>
      </c>
      <c r="C115" s="13" t="s">
        <v>29</v>
      </c>
      <c r="D115" s="13" t="e">
        <f>MID(#REF!,7,8)</f>
        <v>#REF!</v>
      </c>
      <c r="E115" s="13" t="e">
        <f ca="1">_xlfn.IFS(LEN(#REF!)=15,DATEDIF(TEXT("19"&amp;MID(#REF!,7,6),"0-00-00"),TODAY(),"y"),LEN(#REF!)=18,DATEDIF(TEXT(MID(#REF!,7,8),"0-00-00"),TODAY(),"y"),TRUE,"身份证错误")</f>
        <v>#REF!</v>
      </c>
      <c r="F115" s="13" t="s">
        <v>136</v>
      </c>
      <c r="G115" s="16">
        <v>50</v>
      </c>
      <c r="H115" s="13" t="s">
        <v>212</v>
      </c>
    </row>
    <row r="116" s="17" customFormat="1" ht="21" hidden="1" customHeight="1" spans="1:8">
      <c r="A116" s="13">
        <v>111</v>
      </c>
      <c r="B116" s="13" t="s">
        <v>213</v>
      </c>
      <c r="C116" s="13" t="s">
        <v>24</v>
      </c>
      <c r="D116" s="13" t="e">
        <f>MID(#REF!,7,8)</f>
        <v>#REF!</v>
      </c>
      <c r="E116" s="13" t="e">
        <f ca="1">_xlfn.IFS(LEN(#REF!)=15,DATEDIF(TEXT("19"&amp;MID(#REF!,7,6),"0-00-00"),TODAY(),"y"),LEN(#REF!)=18,DATEDIF(TEXT(MID(#REF!,7,8),"0-00-00"),TODAY(),"y"),TRUE,"身份证错误")</f>
        <v>#REF!</v>
      </c>
      <c r="F116" s="13" t="s">
        <v>162</v>
      </c>
      <c r="G116" s="16">
        <v>50</v>
      </c>
      <c r="H116" s="13" t="s">
        <v>213</v>
      </c>
    </row>
    <row r="117" s="17" customFormat="1" ht="21" hidden="1" customHeight="1" spans="1:8">
      <c r="A117" s="13">
        <v>112</v>
      </c>
      <c r="B117" s="13" t="s">
        <v>214</v>
      </c>
      <c r="C117" s="13" t="s">
        <v>24</v>
      </c>
      <c r="D117" s="13" t="e">
        <f>MID(#REF!,7,8)</f>
        <v>#REF!</v>
      </c>
      <c r="E117" s="13" t="e">
        <f ca="1">_xlfn.IFS(LEN(#REF!)=15,DATEDIF(TEXT("19"&amp;MID(#REF!,7,6),"0-00-00"),TODAY(),"y"),LEN(#REF!)=18,DATEDIF(TEXT(MID(#REF!,7,8),"0-00-00"),TODAY(),"y"),TRUE,"身份证错误")</f>
        <v>#REF!</v>
      </c>
      <c r="F117" s="13" t="s">
        <v>162</v>
      </c>
      <c r="G117" s="16">
        <v>50</v>
      </c>
      <c r="H117" s="13" t="s">
        <v>214</v>
      </c>
    </row>
    <row r="118" s="17" customFormat="1" ht="21" customHeight="1" spans="1:8">
      <c r="A118" s="13">
        <v>113</v>
      </c>
      <c r="B118" s="13" t="s">
        <v>215</v>
      </c>
      <c r="C118" s="13" t="s">
        <v>29</v>
      </c>
      <c r="D118" s="13" t="e">
        <f>MID(#REF!,7,8)</f>
        <v>#REF!</v>
      </c>
      <c r="E118" s="13" t="e">
        <f ca="1">_xlfn.IFS(LEN(#REF!)=15,DATEDIF(TEXT("19"&amp;MID(#REF!,7,6),"0-00-00"),TODAY(),"y"),LEN(#REF!)=18,DATEDIF(TEXT(MID(#REF!,7,8),"0-00-00"),TODAY(),"y"),TRUE,"身份证错误")</f>
        <v>#REF!</v>
      </c>
      <c r="F118" s="13" t="s">
        <v>43</v>
      </c>
      <c r="G118" s="16">
        <v>50</v>
      </c>
      <c r="H118" s="13" t="s">
        <v>215</v>
      </c>
    </row>
    <row r="119" s="17" customFormat="1" ht="21" hidden="1" customHeight="1" spans="1:8">
      <c r="A119" s="13">
        <v>114</v>
      </c>
      <c r="B119" s="13" t="s">
        <v>173</v>
      </c>
      <c r="C119" s="13" t="s">
        <v>24</v>
      </c>
      <c r="D119" s="13" t="e">
        <f>MID(#REF!,7,8)</f>
        <v>#REF!</v>
      </c>
      <c r="E119" s="13" t="e">
        <f ca="1">_xlfn.IFS(LEN(#REF!)=15,DATEDIF(TEXT("19"&amp;MID(#REF!,7,6),"0-00-00"),TODAY(),"y"),LEN(#REF!)=18,DATEDIF(TEXT(MID(#REF!,7,8),"0-00-00"),TODAY(),"y"),TRUE,"身份证错误")</f>
        <v>#REF!</v>
      </c>
      <c r="F119" s="13" t="s">
        <v>56</v>
      </c>
      <c r="G119" s="16">
        <v>50</v>
      </c>
      <c r="H119" s="13" t="s">
        <v>173</v>
      </c>
    </row>
    <row r="120" s="17" customFormat="1" ht="21" hidden="1" customHeight="1" spans="1:8">
      <c r="A120" s="13">
        <v>115</v>
      </c>
      <c r="B120" s="13" t="s">
        <v>216</v>
      </c>
      <c r="C120" s="13" t="s">
        <v>29</v>
      </c>
      <c r="D120" s="13" t="e">
        <f>MID(#REF!,7,8)</f>
        <v>#REF!</v>
      </c>
      <c r="E120" s="13" t="e">
        <f ca="1">_xlfn.IFS(LEN(#REF!)=15,DATEDIF(TEXT("19"&amp;MID(#REF!,7,6),"0-00-00"),TODAY(),"y"),LEN(#REF!)=18,DATEDIF(TEXT(MID(#REF!,7,8),"0-00-00"),TODAY(),"y"),TRUE,"身份证错误")</f>
        <v>#REF!</v>
      </c>
      <c r="F120" s="13" t="s">
        <v>35</v>
      </c>
      <c r="G120" s="16">
        <v>50</v>
      </c>
      <c r="H120" s="13" t="s">
        <v>216</v>
      </c>
    </row>
    <row r="121" s="17" customFormat="1" ht="21" hidden="1" customHeight="1" spans="1:8">
      <c r="A121" s="13">
        <v>116</v>
      </c>
      <c r="B121" s="13" t="s">
        <v>217</v>
      </c>
      <c r="C121" s="13" t="s">
        <v>24</v>
      </c>
      <c r="D121" s="13" t="e">
        <f>MID(#REF!,7,8)</f>
        <v>#REF!</v>
      </c>
      <c r="E121" s="13" t="e">
        <f ca="1">_xlfn.IFS(LEN(#REF!)=15,DATEDIF(TEXT("19"&amp;MID(#REF!,7,6),"0-00-00"),TODAY(),"y"),LEN(#REF!)=18,DATEDIF(TEXT(MID(#REF!,7,8),"0-00-00"),TODAY(),"y"),TRUE,"身份证错误")</f>
        <v>#REF!</v>
      </c>
      <c r="F121" s="13" t="s">
        <v>218</v>
      </c>
      <c r="G121" s="16">
        <v>50</v>
      </c>
      <c r="H121" s="13" t="s">
        <v>217</v>
      </c>
    </row>
    <row r="122" s="17" customFormat="1" ht="21" hidden="1" customHeight="1" spans="1:8">
      <c r="A122" s="13">
        <v>117</v>
      </c>
      <c r="B122" s="13" t="s">
        <v>219</v>
      </c>
      <c r="C122" s="13" t="s">
        <v>29</v>
      </c>
      <c r="D122" s="13" t="e">
        <f>MID(#REF!,7,8)</f>
        <v>#REF!</v>
      </c>
      <c r="E122" s="13" t="e">
        <f ca="1">_xlfn.IFS(LEN(#REF!)=15,DATEDIF(TEXT("19"&amp;MID(#REF!,7,6),"0-00-00"),TODAY(),"y"),LEN(#REF!)=18,DATEDIF(TEXT(MID(#REF!,7,8),"0-00-00"),TODAY(),"y"),TRUE,"身份证错误")</f>
        <v>#REF!</v>
      </c>
      <c r="F122" s="13" t="s">
        <v>35</v>
      </c>
      <c r="G122" s="16">
        <v>50</v>
      </c>
      <c r="H122" s="13" t="s">
        <v>219</v>
      </c>
    </row>
    <row r="123" s="17" customFormat="1" ht="21" customHeight="1" spans="1:8">
      <c r="A123" s="13">
        <v>118</v>
      </c>
      <c r="B123" s="13" t="s">
        <v>220</v>
      </c>
      <c r="C123" s="13" t="s">
        <v>24</v>
      </c>
      <c r="D123" s="13" t="e">
        <f>MID(#REF!,7,8)</f>
        <v>#REF!</v>
      </c>
      <c r="E123" s="13" t="e">
        <f ca="1">_xlfn.IFS(LEN(#REF!)=15,DATEDIF(TEXT("19"&amp;MID(#REF!,7,6),"0-00-00"),TODAY(),"y"),LEN(#REF!)=18,DATEDIF(TEXT(MID(#REF!,7,8),"0-00-00"),TODAY(),"y"),TRUE,"身份证错误")</f>
        <v>#REF!</v>
      </c>
      <c r="F123" s="13" t="s">
        <v>221</v>
      </c>
      <c r="G123" s="16">
        <v>50</v>
      </c>
      <c r="H123" s="13" t="s">
        <v>220</v>
      </c>
    </row>
    <row r="124" s="17" customFormat="1" ht="21" customHeight="1" spans="1:8">
      <c r="A124" s="13">
        <v>119</v>
      </c>
      <c r="B124" s="13" t="s">
        <v>222</v>
      </c>
      <c r="C124" s="13" t="s">
        <v>24</v>
      </c>
      <c r="D124" s="13" t="e">
        <f>MID(#REF!,7,8)</f>
        <v>#REF!</v>
      </c>
      <c r="E124" s="13" t="e">
        <f ca="1">_xlfn.IFS(LEN(#REF!)=15,DATEDIF(TEXT("19"&amp;MID(#REF!,7,6),"0-00-00"),TODAY(),"y"),LEN(#REF!)=18,DATEDIF(TEXT(MID(#REF!,7,8),"0-00-00"),TODAY(),"y"),TRUE,"身份证错误")</f>
        <v>#REF!</v>
      </c>
      <c r="F124" s="13" t="s">
        <v>48</v>
      </c>
      <c r="G124" s="16">
        <v>50</v>
      </c>
      <c r="H124" s="13" t="s">
        <v>222</v>
      </c>
    </row>
    <row r="125" s="17" customFormat="1" ht="21" hidden="1" customHeight="1" spans="1:8">
      <c r="A125" s="13">
        <v>120</v>
      </c>
      <c r="B125" s="13" t="s">
        <v>223</v>
      </c>
      <c r="C125" s="13" t="s">
        <v>24</v>
      </c>
      <c r="D125" s="13" t="e">
        <f>MID(#REF!,7,8)</f>
        <v>#REF!</v>
      </c>
      <c r="E125" s="13" t="e">
        <f ca="1">_xlfn.IFS(LEN(#REF!)=15,DATEDIF(TEXT("19"&amp;MID(#REF!,7,6),"0-00-00"),TODAY(),"y"),LEN(#REF!)=18,DATEDIF(TEXT(MID(#REF!,7,8),"0-00-00"),TODAY(),"y"),TRUE,"身份证错误")</f>
        <v>#REF!</v>
      </c>
      <c r="F125" s="13" t="s">
        <v>199</v>
      </c>
      <c r="G125" s="16">
        <v>50</v>
      </c>
      <c r="H125" s="13" t="s">
        <v>223</v>
      </c>
    </row>
    <row r="126" s="17" customFormat="1" ht="21" hidden="1" customHeight="1" spans="1:8">
      <c r="A126" s="13">
        <v>121</v>
      </c>
      <c r="B126" s="13" t="s">
        <v>224</v>
      </c>
      <c r="C126" s="13" t="s">
        <v>24</v>
      </c>
      <c r="D126" s="13" t="e">
        <f>MID(#REF!,7,8)</f>
        <v>#REF!</v>
      </c>
      <c r="E126" s="13" t="e">
        <f ca="1">_xlfn.IFS(LEN(#REF!)=15,DATEDIF(TEXT("19"&amp;MID(#REF!,7,6),"0-00-00"),TODAY(),"y"),LEN(#REF!)=18,DATEDIF(TEXT(MID(#REF!,7,8),"0-00-00"),TODAY(),"y"),TRUE,"身份证错误")</f>
        <v>#REF!</v>
      </c>
      <c r="F126" s="13" t="s">
        <v>225</v>
      </c>
      <c r="G126" s="16">
        <v>50</v>
      </c>
      <c r="H126" s="13" t="s">
        <v>224</v>
      </c>
    </row>
    <row r="127" s="17" customFormat="1" ht="21" hidden="1" customHeight="1" spans="1:8">
      <c r="A127" s="13">
        <v>122</v>
      </c>
      <c r="B127" s="13" t="s">
        <v>226</v>
      </c>
      <c r="C127" s="13" t="s">
        <v>24</v>
      </c>
      <c r="D127" s="13" t="e">
        <f>MID(#REF!,7,8)</f>
        <v>#REF!</v>
      </c>
      <c r="E127" s="13" t="e">
        <f ca="1">_xlfn.IFS(LEN(#REF!)=15,DATEDIF(TEXT("19"&amp;MID(#REF!,7,6),"0-00-00"),TODAY(),"y"),LEN(#REF!)=18,DATEDIF(TEXT(MID(#REF!,7,8),"0-00-00"),TODAY(),"y"),TRUE,"身份证错误")</f>
        <v>#REF!</v>
      </c>
      <c r="F127" s="13" t="s">
        <v>117</v>
      </c>
      <c r="G127" s="16">
        <v>50</v>
      </c>
      <c r="H127" s="13" t="s">
        <v>226</v>
      </c>
    </row>
    <row r="128" s="17" customFormat="1" ht="21" hidden="1" customHeight="1" spans="1:8">
      <c r="A128" s="13">
        <v>123</v>
      </c>
      <c r="B128" s="13" t="s">
        <v>227</v>
      </c>
      <c r="C128" s="13" t="s">
        <v>29</v>
      </c>
      <c r="D128" s="13" t="e">
        <f>MID(#REF!,7,8)</f>
        <v>#REF!</v>
      </c>
      <c r="E128" s="13" t="e">
        <f ca="1">_xlfn.IFS(LEN(#REF!)=15,DATEDIF(TEXT("19"&amp;MID(#REF!,7,6),"0-00-00"),TODAY(),"y"),LEN(#REF!)=18,DATEDIF(TEXT(MID(#REF!,7,8),"0-00-00"),TODAY(),"y"),TRUE,"身份证错误")</f>
        <v>#REF!</v>
      </c>
      <c r="F128" s="13" t="s">
        <v>228</v>
      </c>
      <c r="G128" s="16">
        <v>50</v>
      </c>
      <c r="H128" s="13" t="s">
        <v>227</v>
      </c>
    </row>
    <row r="129" s="17" customFormat="1" ht="21" hidden="1" customHeight="1" spans="1:8">
      <c r="A129" s="13">
        <v>124</v>
      </c>
      <c r="B129" s="13" t="s">
        <v>229</v>
      </c>
      <c r="C129" s="13" t="s">
        <v>29</v>
      </c>
      <c r="D129" s="13" t="e">
        <f>MID(#REF!,7,8)</f>
        <v>#REF!</v>
      </c>
      <c r="E129" s="13" t="e">
        <f ca="1">_xlfn.IFS(LEN(#REF!)=15,DATEDIF(TEXT("19"&amp;MID(#REF!,7,6),"0-00-00"),TODAY(),"y"),LEN(#REF!)=18,DATEDIF(TEXT(MID(#REF!,7,8),"0-00-00"),TODAY(),"y"),TRUE,"身份证错误")</f>
        <v>#REF!</v>
      </c>
      <c r="F129" s="13" t="s">
        <v>230</v>
      </c>
      <c r="G129" s="16">
        <v>50</v>
      </c>
      <c r="H129" s="13" t="s">
        <v>229</v>
      </c>
    </row>
    <row r="130" s="17" customFormat="1" ht="21" hidden="1" customHeight="1" spans="1:8">
      <c r="A130" s="13">
        <v>125</v>
      </c>
      <c r="B130" s="13" t="s">
        <v>231</v>
      </c>
      <c r="C130" s="13" t="s">
        <v>24</v>
      </c>
      <c r="D130" s="13" t="e">
        <f>MID(#REF!,7,8)</f>
        <v>#REF!</v>
      </c>
      <c r="E130" s="13" t="e">
        <f ca="1">_xlfn.IFS(LEN(#REF!)=15,DATEDIF(TEXT("19"&amp;MID(#REF!,7,6),"0-00-00"),TODAY(),"y"),LEN(#REF!)=18,DATEDIF(TEXT(MID(#REF!,7,8),"0-00-00"),TODAY(),"y"),TRUE,"身份证错误")</f>
        <v>#REF!</v>
      </c>
      <c r="F130" s="13" t="s">
        <v>232</v>
      </c>
      <c r="G130" s="16">
        <v>50</v>
      </c>
      <c r="H130" s="13" t="s">
        <v>231</v>
      </c>
    </row>
    <row r="131" s="17" customFormat="1" ht="21" hidden="1" customHeight="1" spans="1:8">
      <c r="A131" s="13">
        <v>126</v>
      </c>
      <c r="B131" s="13" t="s">
        <v>233</v>
      </c>
      <c r="C131" s="13" t="s">
        <v>29</v>
      </c>
      <c r="D131" s="13" t="e">
        <f>MID(#REF!,7,8)</f>
        <v>#REF!</v>
      </c>
      <c r="E131" s="13" t="e">
        <f ca="1">_xlfn.IFS(LEN(#REF!)=15,DATEDIF(TEXT("19"&amp;MID(#REF!,7,6),"0-00-00"),TODAY(),"y"),LEN(#REF!)=18,DATEDIF(TEXT(MID(#REF!,7,8),"0-00-00"),TODAY(),"y"),TRUE,"身份证错误")</f>
        <v>#REF!</v>
      </c>
      <c r="F131" s="13" t="s">
        <v>234</v>
      </c>
      <c r="G131" s="16">
        <v>50</v>
      </c>
      <c r="H131" s="13" t="s">
        <v>233</v>
      </c>
    </row>
    <row r="132" s="17" customFormat="1" ht="21" hidden="1" customHeight="1" spans="1:8">
      <c r="A132" s="13">
        <v>127</v>
      </c>
      <c r="B132" s="13" t="s">
        <v>235</v>
      </c>
      <c r="C132" s="13" t="s">
        <v>29</v>
      </c>
      <c r="D132" s="13" t="e">
        <f>MID(#REF!,7,8)</f>
        <v>#REF!</v>
      </c>
      <c r="E132" s="13" t="e">
        <f ca="1">_xlfn.IFS(LEN(#REF!)=15,DATEDIF(TEXT("19"&amp;MID(#REF!,7,6),"0-00-00"),TODAY(),"y"),LEN(#REF!)=18,DATEDIF(TEXT(MID(#REF!,7,8),"0-00-00"),TODAY(),"y"),TRUE,"身份证错误")</f>
        <v>#REF!</v>
      </c>
      <c r="F132" s="13" t="s">
        <v>236</v>
      </c>
      <c r="G132" s="16">
        <v>50</v>
      </c>
      <c r="H132" s="13" t="s">
        <v>235</v>
      </c>
    </row>
    <row r="133" s="17" customFormat="1" ht="21" hidden="1" customHeight="1" spans="1:8">
      <c r="A133" s="13">
        <v>128</v>
      </c>
      <c r="B133" s="13" t="s">
        <v>237</v>
      </c>
      <c r="C133" s="13" t="s">
        <v>24</v>
      </c>
      <c r="D133" s="13" t="e">
        <f>MID(#REF!,7,8)</f>
        <v>#REF!</v>
      </c>
      <c r="E133" s="13" t="e">
        <f ca="1">_xlfn.IFS(LEN(#REF!)=15,DATEDIF(TEXT("19"&amp;MID(#REF!,7,6),"0-00-00"),TODAY(),"y"),LEN(#REF!)=18,DATEDIF(TEXT(MID(#REF!,7,8),"0-00-00"),TODAY(),"y"),TRUE,"身份证错误")</f>
        <v>#REF!</v>
      </c>
      <c r="F133" s="13" t="s">
        <v>37</v>
      </c>
      <c r="G133" s="16">
        <v>50</v>
      </c>
      <c r="H133" s="13" t="s">
        <v>237</v>
      </c>
    </row>
    <row r="134" s="17" customFormat="1" ht="21" hidden="1" customHeight="1" spans="1:8">
      <c r="A134" s="13">
        <v>129</v>
      </c>
      <c r="B134" s="13" t="s">
        <v>238</v>
      </c>
      <c r="C134" s="13" t="s">
        <v>24</v>
      </c>
      <c r="D134" s="13" t="e">
        <f>MID(#REF!,7,8)</f>
        <v>#REF!</v>
      </c>
      <c r="E134" s="13" t="e">
        <f ca="1">_xlfn.IFS(LEN(#REF!)=15,DATEDIF(TEXT("19"&amp;MID(#REF!,7,6),"0-00-00"),TODAY(),"y"),LEN(#REF!)=18,DATEDIF(TEXT(MID(#REF!,7,8),"0-00-00"),TODAY(),"y"),TRUE,"身份证错误")</f>
        <v>#REF!</v>
      </c>
      <c r="F134" s="13" t="s">
        <v>234</v>
      </c>
      <c r="G134" s="16">
        <v>50</v>
      </c>
      <c r="H134" s="13" t="s">
        <v>238</v>
      </c>
    </row>
    <row r="135" s="17" customFormat="1" ht="21" hidden="1" customHeight="1" spans="1:8">
      <c r="A135" s="13">
        <v>130</v>
      </c>
      <c r="B135" s="13" t="s">
        <v>239</v>
      </c>
      <c r="C135" s="13" t="s">
        <v>24</v>
      </c>
      <c r="D135" s="13" t="e">
        <f>MID(#REF!,7,8)</f>
        <v>#REF!</v>
      </c>
      <c r="E135" s="13" t="e">
        <f ca="1">_xlfn.IFS(LEN(#REF!)=15,DATEDIF(TEXT("19"&amp;MID(#REF!,7,6),"0-00-00"),TODAY(),"y"),LEN(#REF!)=18,DATEDIF(TEXT(MID(#REF!,7,8),"0-00-00"),TODAY(),"y"),TRUE,"身份证错误")</f>
        <v>#REF!</v>
      </c>
      <c r="F135" s="13" t="s">
        <v>240</v>
      </c>
      <c r="G135" s="16">
        <v>50</v>
      </c>
      <c r="H135" s="13" t="s">
        <v>239</v>
      </c>
    </row>
    <row r="136" s="17" customFormat="1" ht="21" hidden="1" customHeight="1" spans="1:8">
      <c r="A136" s="13">
        <v>131</v>
      </c>
      <c r="B136" s="13" t="s">
        <v>241</v>
      </c>
      <c r="C136" s="13" t="s">
        <v>24</v>
      </c>
      <c r="D136" s="13" t="e">
        <f>MID(#REF!,7,8)</f>
        <v>#REF!</v>
      </c>
      <c r="E136" s="13" t="e">
        <f ca="1">_xlfn.IFS(LEN(#REF!)=15,DATEDIF(TEXT("19"&amp;MID(#REF!,7,6),"0-00-00"),TODAY(),"y"),LEN(#REF!)=18,DATEDIF(TEXT(MID(#REF!,7,8),"0-00-00"),TODAY(),"y"),TRUE,"身份证错误")</f>
        <v>#REF!</v>
      </c>
      <c r="F136" s="13" t="s">
        <v>202</v>
      </c>
      <c r="G136" s="16">
        <v>50</v>
      </c>
      <c r="H136" s="13" t="s">
        <v>241</v>
      </c>
    </row>
    <row r="137" s="17" customFormat="1" ht="21" customHeight="1" spans="1:8">
      <c r="A137" s="13">
        <v>132</v>
      </c>
      <c r="B137" s="13" t="s">
        <v>242</v>
      </c>
      <c r="C137" s="13" t="s">
        <v>24</v>
      </c>
      <c r="D137" s="13" t="e">
        <f>MID(#REF!,7,8)</f>
        <v>#REF!</v>
      </c>
      <c r="E137" s="13" t="e">
        <f ca="1">_xlfn.IFS(LEN(#REF!)=15,DATEDIF(TEXT("19"&amp;MID(#REF!,7,6),"0-00-00"),TODAY(),"y"),LEN(#REF!)=18,DATEDIF(TEXT(MID(#REF!,7,8),"0-00-00"),TODAY(),"y"),TRUE,"身份证错误")</f>
        <v>#REF!</v>
      </c>
      <c r="F137" s="13" t="s">
        <v>68</v>
      </c>
      <c r="G137" s="16">
        <v>50</v>
      </c>
      <c r="H137" s="13" t="s">
        <v>242</v>
      </c>
    </row>
    <row r="138" s="17" customFormat="1" ht="21" hidden="1" customHeight="1" spans="1:8">
      <c r="A138" s="13">
        <v>133</v>
      </c>
      <c r="B138" s="13" t="s">
        <v>243</v>
      </c>
      <c r="C138" s="13" t="s">
        <v>29</v>
      </c>
      <c r="D138" s="13" t="e">
        <f>MID(#REF!,7,8)</f>
        <v>#REF!</v>
      </c>
      <c r="E138" s="13" t="e">
        <f ca="1">_xlfn.IFS(LEN(#REF!)=15,DATEDIF(TEXT("19"&amp;MID(#REF!,7,6),"0-00-00"),TODAY(),"y"),LEN(#REF!)=18,DATEDIF(TEXT(MID(#REF!,7,8),"0-00-00"),TODAY(),"y"),TRUE,"身份证错误")</f>
        <v>#REF!</v>
      </c>
      <c r="F138" s="13" t="s">
        <v>63</v>
      </c>
      <c r="G138" s="16">
        <v>50</v>
      </c>
      <c r="H138" s="13" t="s">
        <v>243</v>
      </c>
    </row>
    <row r="139" s="17" customFormat="1" ht="21" hidden="1" customHeight="1" spans="1:8">
      <c r="A139" s="13">
        <v>134</v>
      </c>
      <c r="B139" s="13" t="s">
        <v>244</v>
      </c>
      <c r="C139" s="13" t="s">
        <v>29</v>
      </c>
      <c r="D139" s="13" t="e">
        <f>MID(#REF!,7,8)</f>
        <v>#REF!</v>
      </c>
      <c r="E139" s="13" t="e">
        <f ca="1">_xlfn.IFS(LEN(#REF!)=15,DATEDIF(TEXT("19"&amp;MID(#REF!,7,6),"0-00-00"),TODAY(),"y"),LEN(#REF!)=18,DATEDIF(TEXT(MID(#REF!,7,8),"0-00-00"),TODAY(),"y"),TRUE,"身份证错误")</f>
        <v>#REF!</v>
      </c>
      <c r="F139" s="13" t="s">
        <v>245</v>
      </c>
      <c r="G139" s="16">
        <v>50</v>
      </c>
      <c r="H139" s="13" t="s">
        <v>244</v>
      </c>
    </row>
    <row r="140" s="17" customFormat="1" ht="21" hidden="1" customHeight="1" spans="1:8">
      <c r="A140" s="13">
        <v>135</v>
      </c>
      <c r="B140" s="13" t="s">
        <v>246</v>
      </c>
      <c r="C140" s="13" t="s">
        <v>24</v>
      </c>
      <c r="D140" s="13" t="e">
        <f>MID(#REF!,7,8)</f>
        <v>#REF!</v>
      </c>
      <c r="E140" s="13" t="e">
        <f ca="1">_xlfn.IFS(LEN(#REF!)=15,DATEDIF(TEXT("19"&amp;MID(#REF!,7,6),"0-00-00"),TODAY(),"y"),LEN(#REF!)=18,DATEDIF(TEXT(MID(#REF!,7,8),"0-00-00"),TODAY(),"y"),TRUE,"身份证错误")</f>
        <v>#REF!</v>
      </c>
      <c r="F140" s="13" t="s">
        <v>247</v>
      </c>
      <c r="G140" s="16">
        <v>50</v>
      </c>
      <c r="H140" s="13" t="s">
        <v>246</v>
      </c>
    </row>
    <row r="141" s="17" customFormat="1" ht="21" hidden="1" customHeight="1" spans="1:8">
      <c r="A141" s="13">
        <v>136</v>
      </c>
      <c r="B141" s="13" t="s">
        <v>248</v>
      </c>
      <c r="C141" s="13" t="s">
        <v>29</v>
      </c>
      <c r="D141" s="13" t="e">
        <f>MID(#REF!,7,8)</f>
        <v>#REF!</v>
      </c>
      <c r="E141" s="13" t="e">
        <f ca="1">_xlfn.IFS(LEN(#REF!)=15,DATEDIF(TEXT("19"&amp;MID(#REF!,7,6),"0-00-00"),TODAY(),"y"),LEN(#REF!)=18,DATEDIF(TEXT(MID(#REF!,7,8),"0-00-00"),TODAY(),"y"),TRUE,"身份证错误")</f>
        <v>#REF!</v>
      </c>
      <c r="F141" s="13" t="s">
        <v>249</v>
      </c>
      <c r="G141" s="16">
        <v>50</v>
      </c>
      <c r="H141" s="13" t="s">
        <v>248</v>
      </c>
    </row>
    <row r="142" s="17" customFormat="1" ht="21" hidden="1" customHeight="1" spans="1:8">
      <c r="A142" s="13">
        <v>137</v>
      </c>
      <c r="B142" s="13" t="s">
        <v>250</v>
      </c>
      <c r="C142" s="13" t="s">
        <v>24</v>
      </c>
      <c r="D142" s="13" t="e">
        <f>MID(#REF!,7,8)</f>
        <v>#REF!</v>
      </c>
      <c r="E142" s="13" t="e">
        <f ca="1">_xlfn.IFS(LEN(#REF!)=15,DATEDIF(TEXT("19"&amp;MID(#REF!,7,6),"0-00-00"),TODAY(),"y"),LEN(#REF!)=18,DATEDIF(TEXT(MID(#REF!,7,8),"0-00-00"),TODAY(),"y"),TRUE,"身份证错误")</f>
        <v>#REF!</v>
      </c>
      <c r="F142" s="13" t="s">
        <v>251</v>
      </c>
      <c r="G142" s="16">
        <v>50</v>
      </c>
      <c r="H142" s="13" t="s">
        <v>250</v>
      </c>
    </row>
    <row r="143" s="17" customFormat="1" ht="21" hidden="1" customHeight="1" spans="1:8">
      <c r="A143" s="13">
        <v>138</v>
      </c>
      <c r="B143" s="13" t="s">
        <v>252</v>
      </c>
      <c r="C143" s="13" t="s">
        <v>24</v>
      </c>
      <c r="D143" s="13" t="e">
        <f>MID(#REF!,7,8)</f>
        <v>#REF!</v>
      </c>
      <c r="E143" s="13" t="e">
        <f ca="1">_xlfn.IFS(LEN(#REF!)=15,DATEDIF(TEXT("19"&amp;MID(#REF!,7,6),"0-00-00"),TODAY(),"y"),LEN(#REF!)=18,DATEDIF(TEXT(MID(#REF!,7,8),"0-00-00"),TODAY(),"y"),TRUE,"身份证错误")</f>
        <v>#REF!</v>
      </c>
      <c r="F143" s="13" t="s">
        <v>253</v>
      </c>
      <c r="G143" s="16">
        <v>50</v>
      </c>
      <c r="H143" s="13" t="s">
        <v>252</v>
      </c>
    </row>
    <row r="144" s="17" customFormat="1" ht="21" hidden="1" customHeight="1" spans="1:8">
      <c r="A144" s="13">
        <v>139</v>
      </c>
      <c r="B144" s="13" t="s">
        <v>254</v>
      </c>
      <c r="C144" s="13" t="s">
        <v>24</v>
      </c>
      <c r="D144" s="13" t="e">
        <f>MID(#REF!,7,8)</f>
        <v>#REF!</v>
      </c>
      <c r="E144" s="13" t="e">
        <f ca="1">_xlfn.IFS(LEN(#REF!)=15,DATEDIF(TEXT("19"&amp;MID(#REF!,7,6),"0-00-00"),TODAY(),"y"),LEN(#REF!)=18,DATEDIF(TEXT(MID(#REF!,7,8),"0-00-00"),TODAY(),"y"),TRUE,"身份证错误")</f>
        <v>#REF!</v>
      </c>
      <c r="F144" s="13" t="s">
        <v>255</v>
      </c>
      <c r="G144" s="16">
        <v>50</v>
      </c>
      <c r="H144" s="13" t="s">
        <v>254</v>
      </c>
    </row>
    <row r="145" s="17" customFormat="1" ht="21" hidden="1" customHeight="1" spans="1:9">
      <c r="A145" s="13">
        <v>140</v>
      </c>
      <c r="B145" s="13" t="s">
        <v>256</v>
      </c>
      <c r="C145" s="13" t="s">
        <v>24</v>
      </c>
      <c r="D145" s="13" t="e">
        <f>MID(#REF!,7,8)</f>
        <v>#REF!</v>
      </c>
      <c r="E145" s="13" t="e">
        <f ca="1">_xlfn.IFS(LEN(#REF!)=15,DATEDIF(TEXT("19"&amp;MID(#REF!,7,6),"0-00-00"),TODAY(),"y"),LEN(#REF!)=18,DATEDIF(TEXT(MID(#REF!,7,8),"0-00-00"),TODAY(),"y"),TRUE,"身份证错误")</f>
        <v>#REF!</v>
      </c>
      <c r="F145" s="13" t="s">
        <v>257</v>
      </c>
      <c r="G145" s="16">
        <v>50</v>
      </c>
      <c r="H145" s="13" t="s">
        <v>256</v>
      </c>
    </row>
    <row r="146" s="17" customFormat="1" ht="21" hidden="1" customHeight="1" spans="1:9">
      <c r="A146" s="13">
        <v>141</v>
      </c>
      <c r="B146" s="13" t="s">
        <v>258</v>
      </c>
      <c r="C146" s="13" t="s">
        <v>29</v>
      </c>
      <c r="D146" s="13" t="e">
        <f>MID(#REF!,7,8)</f>
        <v>#REF!</v>
      </c>
      <c r="E146" s="13" t="e">
        <f ca="1">_xlfn.IFS(LEN(#REF!)=15,DATEDIF(TEXT("19"&amp;MID(#REF!,7,6),"0-00-00"),TODAY(),"y"),LEN(#REF!)=18,DATEDIF(TEXT(MID(#REF!,7,8),"0-00-00"),TODAY(),"y"),TRUE,"身份证错误")</f>
        <v>#REF!</v>
      </c>
      <c r="F146" s="13" t="s">
        <v>255</v>
      </c>
      <c r="G146" s="16">
        <v>50</v>
      </c>
      <c r="H146" s="13" t="s">
        <v>258</v>
      </c>
    </row>
    <row r="147" s="17" customFormat="1" ht="21" hidden="1" customHeight="1" spans="1:9">
      <c r="A147" s="13">
        <v>142</v>
      </c>
      <c r="B147" s="13" t="s">
        <v>259</v>
      </c>
      <c r="C147" s="13" t="s">
        <v>29</v>
      </c>
      <c r="D147" s="13" t="e">
        <f>MID(#REF!,7,8)</f>
        <v>#REF!</v>
      </c>
      <c r="E147" s="13" t="e">
        <f ca="1">_xlfn.IFS(LEN(#REF!)=15,DATEDIF(TEXT("19"&amp;MID(#REF!,7,6),"0-00-00"),TODAY(),"y"),LEN(#REF!)=18,DATEDIF(TEXT(MID(#REF!,7,8),"0-00-00"),TODAY(),"y"),TRUE,"身份证错误")</f>
        <v>#REF!</v>
      </c>
      <c r="F147" s="13" t="s">
        <v>260</v>
      </c>
      <c r="G147" s="16">
        <v>50</v>
      </c>
      <c r="H147" s="13" t="s">
        <v>259</v>
      </c>
    </row>
    <row r="148" s="46" customFormat="1" ht="21" hidden="1" customHeight="1" spans="1:9">
      <c r="A148" s="13">
        <v>143</v>
      </c>
      <c r="B148" s="50" t="s">
        <v>261</v>
      </c>
      <c r="C148" s="50" t="s">
        <v>29</v>
      </c>
      <c r="D148" s="50" t="e">
        <f>MID(#REF!,7,8)</f>
        <v>#REF!</v>
      </c>
      <c r="E148" s="13" t="e">
        <f ca="1">_xlfn.IFS(LEN(#REF!)=15,DATEDIF(TEXT("19"&amp;MID(#REF!,7,6),"0-00-00"),TODAY(),"y"),LEN(#REF!)=18,DATEDIF(TEXT(MID(#REF!,7,8),"0-00-00"),TODAY(),"y"),TRUE,"身份证错误")</f>
        <v>#REF!</v>
      </c>
      <c r="F148" s="50" t="s">
        <v>262</v>
      </c>
      <c r="G148" s="14">
        <v>50</v>
      </c>
      <c r="H148" s="50" t="s">
        <v>261</v>
      </c>
      <c r="I148" s="51"/>
    </row>
    <row r="149" s="46" customFormat="1" ht="21" hidden="1" customHeight="1" spans="1:9">
      <c r="A149" s="13">
        <v>144</v>
      </c>
      <c r="B149" s="50" t="s">
        <v>263</v>
      </c>
      <c r="C149" s="50" t="s">
        <v>24</v>
      </c>
      <c r="D149" s="50" t="e">
        <f>MID(#REF!,7,8)</f>
        <v>#REF!</v>
      </c>
      <c r="E149" s="13" t="e">
        <f ca="1">_xlfn.IFS(LEN(#REF!)=15,DATEDIF(TEXT("19"&amp;MID(#REF!,7,6),"0-00-00"),TODAY(),"y"),LEN(#REF!)=18,DATEDIF(TEXT(MID(#REF!,7,8),"0-00-00"),TODAY(),"y"),TRUE,"身份证错误")</f>
        <v>#REF!</v>
      </c>
      <c r="F149" s="50" t="s">
        <v>264</v>
      </c>
      <c r="G149" s="14">
        <v>50</v>
      </c>
      <c r="H149" s="50" t="s">
        <v>263</v>
      </c>
    </row>
    <row r="150" s="17" customFormat="1" ht="21" hidden="1" customHeight="1" spans="1:9">
      <c r="A150" s="13">
        <v>145</v>
      </c>
      <c r="B150" s="13" t="s">
        <v>265</v>
      </c>
      <c r="C150" s="13" t="s">
        <v>24</v>
      </c>
      <c r="D150" s="13" t="e">
        <f>MID(#REF!,7,8)</f>
        <v>#REF!</v>
      </c>
      <c r="E150" s="13" t="e">
        <f ca="1">_xlfn.IFS(LEN(#REF!)=15,DATEDIF(TEXT("19"&amp;MID(#REF!,7,6),"0-00-00"),TODAY(),"y"),LEN(#REF!)=18,DATEDIF(TEXT(MID(#REF!,7,8),"0-00-00"),TODAY(),"y"),TRUE,"身份证错误")</f>
        <v>#REF!</v>
      </c>
      <c r="F150" s="13" t="s">
        <v>266</v>
      </c>
      <c r="G150" s="16">
        <v>50</v>
      </c>
      <c r="H150" s="13" t="s">
        <v>265</v>
      </c>
    </row>
    <row r="151" s="17" customFormat="1" ht="21" hidden="1" customHeight="1" spans="1:9">
      <c r="A151" s="13">
        <v>146</v>
      </c>
      <c r="B151" s="13" t="s">
        <v>267</v>
      </c>
      <c r="C151" s="13" t="s">
        <v>29</v>
      </c>
      <c r="D151" s="13" t="e">
        <f>MID(#REF!,7,8)</f>
        <v>#REF!</v>
      </c>
      <c r="E151" s="13" t="e">
        <f ca="1">_xlfn.IFS(LEN(#REF!)=15,DATEDIF(TEXT("19"&amp;MID(#REF!,7,6),"0-00-00"),TODAY(),"y"),LEN(#REF!)=18,DATEDIF(TEXT(MID(#REF!,7,8),"0-00-00"),TODAY(),"y"),TRUE,"身份证错误")</f>
        <v>#REF!</v>
      </c>
      <c r="F151" s="13" t="s">
        <v>268</v>
      </c>
      <c r="G151" s="16">
        <v>50</v>
      </c>
      <c r="H151" s="13" t="s">
        <v>267</v>
      </c>
    </row>
    <row r="152" s="17" customFormat="1" ht="21" hidden="1" customHeight="1" spans="1:9">
      <c r="A152" s="13">
        <v>147</v>
      </c>
      <c r="B152" s="13" t="s">
        <v>269</v>
      </c>
      <c r="C152" s="13" t="s">
        <v>29</v>
      </c>
      <c r="D152" s="13" t="e">
        <f>MID(#REF!,7,8)</f>
        <v>#REF!</v>
      </c>
      <c r="E152" s="13" t="e">
        <f ca="1">_xlfn.IFS(LEN(#REF!)=15,DATEDIF(TEXT("19"&amp;MID(#REF!,7,6),"0-00-00"),TODAY(),"y"),LEN(#REF!)=18,DATEDIF(TEXT(MID(#REF!,7,8),"0-00-00"),TODAY(),"y"),TRUE,"身份证错误")</f>
        <v>#REF!</v>
      </c>
      <c r="F152" s="13" t="s">
        <v>270</v>
      </c>
      <c r="G152" s="16">
        <v>50</v>
      </c>
      <c r="H152" s="13" t="s">
        <v>269</v>
      </c>
    </row>
    <row r="153" s="17" customFormat="1" ht="21" hidden="1" customHeight="1" spans="1:9">
      <c r="A153" s="13">
        <v>148</v>
      </c>
      <c r="B153" s="13" t="s">
        <v>271</v>
      </c>
      <c r="C153" s="13" t="s">
        <v>29</v>
      </c>
      <c r="D153" s="13" t="e">
        <f>MID(#REF!,7,8)</f>
        <v>#REF!</v>
      </c>
      <c r="E153" s="13" t="e">
        <f ca="1">_xlfn.IFS(LEN(#REF!)=15,DATEDIF(TEXT("19"&amp;MID(#REF!,7,6),"0-00-00"),TODAY(),"y"),LEN(#REF!)=18,DATEDIF(TEXT(MID(#REF!,7,8),"0-00-00"),TODAY(),"y"),TRUE,"身份证错误")</f>
        <v>#REF!</v>
      </c>
      <c r="F153" s="13" t="s">
        <v>272</v>
      </c>
      <c r="G153" s="16">
        <v>50</v>
      </c>
      <c r="H153" s="13" t="s">
        <v>271</v>
      </c>
    </row>
    <row r="154" s="46" customFormat="1" ht="21" hidden="1" customHeight="1" spans="1:9">
      <c r="A154" s="13">
        <v>149</v>
      </c>
      <c r="B154" s="50" t="s">
        <v>273</v>
      </c>
      <c r="C154" s="50" t="s">
        <v>29</v>
      </c>
      <c r="D154" s="50" t="e">
        <f>MID(#REF!,7,8)</f>
        <v>#REF!</v>
      </c>
      <c r="E154" s="13" t="e">
        <f ca="1">_xlfn.IFS(LEN(#REF!)=15,DATEDIF(TEXT("19"&amp;MID(#REF!,7,6),"0-00-00"),TODAY(),"y"),LEN(#REF!)=18,DATEDIF(TEXT(MID(#REF!,7,8),"0-00-00"),TODAY(),"y"),TRUE,"身份证错误")</f>
        <v>#REF!</v>
      </c>
      <c r="F154" s="50" t="s">
        <v>274</v>
      </c>
      <c r="G154" s="14">
        <v>50</v>
      </c>
      <c r="H154" s="50" t="s">
        <v>273</v>
      </c>
    </row>
    <row r="155" s="46" customFormat="1" ht="21" hidden="1" customHeight="1" spans="1:9">
      <c r="A155" s="13">
        <v>150</v>
      </c>
      <c r="B155" s="50" t="s">
        <v>275</v>
      </c>
      <c r="C155" s="50" t="s">
        <v>29</v>
      </c>
      <c r="D155" s="50" t="e">
        <f>MID(#REF!,7,8)</f>
        <v>#REF!</v>
      </c>
      <c r="E155" s="13" t="e">
        <f ca="1">_xlfn.IFS(LEN(#REF!)=15,DATEDIF(TEXT("19"&amp;MID(#REF!,7,6),"0-00-00"),TODAY(),"y"),LEN(#REF!)=18,DATEDIF(TEXT(MID(#REF!,7,8),"0-00-00"),TODAY(),"y"),TRUE,"身份证错误")</f>
        <v>#REF!</v>
      </c>
      <c r="F155" s="50" t="s">
        <v>276</v>
      </c>
      <c r="G155" s="14">
        <v>50</v>
      </c>
      <c r="H155" s="50" t="s">
        <v>275</v>
      </c>
    </row>
    <row r="156" s="46" customFormat="1" ht="21" hidden="1" customHeight="1" spans="1:9">
      <c r="A156" s="13">
        <v>151</v>
      </c>
      <c r="B156" s="50" t="s">
        <v>277</v>
      </c>
      <c r="C156" s="50" t="s">
        <v>24</v>
      </c>
      <c r="D156" s="50" t="e">
        <f>MID(#REF!,7,8)</f>
        <v>#REF!</v>
      </c>
      <c r="E156" s="13" t="e">
        <f ca="1">_xlfn.IFS(LEN(#REF!)=15,DATEDIF(TEXT("19"&amp;MID(#REF!,7,6),"0-00-00"),TODAY(),"y"),LEN(#REF!)=18,DATEDIF(TEXT(MID(#REF!,7,8),"0-00-00"),TODAY(),"y"),TRUE,"身份证错误")</f>
        <v>#REF!</v>
      </c>
      <c r="F156" s="50" t="s">
        <v>278</v>
      </c>
      <c r="G156" s="14">
        <v>50</v>
      </c>
      <c r="H156" s="50" t="s">
        <v>277</v>
      </c>
    </row>
    <row r="157" s="46" customFormat="1" ht="21" hidden="1" customHeight="1" spans="1:9">
      <c r="A157" s="13">
        <v>152</v>
      </c>
      <c r="B157" s="50" t="s">
        <v>279</v>
      </c>
      <c r="C157" s="50" t="s">
        <v>24</v>
      </c>
      <c r="D157" s="50" t="e">
        <f>MID(#REF!,7,8)</f>
        <v>#REF!</v>
      </c>
      <c r="E157" s="13" t="e">
        <f ca="1">_xlfn.IFS(LEN(#REF!)=15,DATEDIF(TEXT("19"&amp;MID(#REF!,7,6),"0-00-00"),TODAY(),"y"),LEN(#REF!)=18,DATEDIF(TEXT(MID(#REF!,7,8),"0-00-00"),TODAY(),"y"),TRUE,"身份证错误")</f>
        <v>#REF!</v>
      </c>
      <c r="F157" s="50" t="s">
        <v>101</v>
      </c>
      <c r="G157" s="14">
        <v>50</v>
      </c>
      <c r="H157" s="50" t="s">
        <v>279</v>
      </c>
    </row>
    <row r="158" s="46" customFormat="1" ht="21" hidden="1" customHeight="1" spans="1:9">
      <c r="A158" s="13">
        <v>153</v>
      </c>
      <c r="B158" s="50" t="s">
        <v>280</v>
      </c>
      <c r="C158" s="50" t="s">
        <v>29</v>
      </c>
      <c r="D158" s="50" t="e">
        <f>MID(#REF!,7,8)</f>
        <v>#REF!</v>
      </c>
      <c r="E158" s="13" t="e">
        <f ca="1">_xlfn.IFS(LEN(#REF!)=15,DATEDIF(TEXT("19"&amp;MID(#REF!,7,6),"0-00-00"),TODAY(),"y"),LEN(#REF!)=18,DATEDIF(TEXT(MID(#REF!,7,8),"0-00-00"),TODAY(),"y"),TRUE,"身份证错误")</f>
        <v>#REF!</v>
      </c>
      <c r="F158" s="50" t="s">
        <v>281</v>
      </c>
      <c r="G158" s="14">
        <v>50</v>
      </c>
      <c r="H158" s="50" t="s">
        <v>280</v>
      </c>
    </row>
    <row r="159" s="17" customFormat="1" ht="21" customHeight="1" spans="1:9">
      <c r="A159" s="13">
        <v>154</v>
      </c>
      <c r="B159" s="13" t="s">
        <v>282</v>
      </c>
      <c r="C159" s="13" t="s">
        <v>24</v>
      </c>
      <c r="D159" s="13" t="e">
        <f>MID(#REF!,7,8)</f>
        <v>#REF!</v>
      </c>
      <c r="E159" s="13" t="e">
        <f ca="1">_xlfn.IFS(LEN(#REF!)=15,DATEDIF(TEXT("19"&amp;MID(#REF!,7,6),"0-00-00"),TODAY(),"y"),LEN(#REF!)=18,DATEDIF(TEXT(MID(#REF!,7,8),"0-00-00"),TODAY(),"y"),TRUE,"身份证错误")</f>
        <v>#REF!</v>
      </c>
      <c r="F159" s="13" t="s">
        <v>283</v>
      </c>
      <c r="G159" s="16">
        <v>50</v>
      </c>
      <c r="H159" s="13" t="s">
        <v>282</v>
      </c>
      <c r="I159" s="52"/>
    </row>
    <row r="160" s="17" customFormat="1" ht="21" customHeight="1" spans="1:9">
      <c r="A160" s="13">
        <v>155</v>
      </c>
      <c r="B160" s="13" t="s">
        <v>284</v>
      </c>
      <c r="C160" s="13" t="s">
        <v>29</v>
      </c>
      <c r="D160" s="13" t="e">
        <f>MID(#REF!,7,8)</f>
        <v>#REF!</v>
      </c>
      <c r="E160" s="13" t="e">
        <f ca="1">_xlfn.IFS(LEN(#REF!)=15,DATEDIF(TEXT("19"&amp;MID(#REF!,7,6),"0-00-00"),TODAY(),"y"),LEN(#REF!)=18,DATEDIF(TEXT(MID(#REF!,7,8),"0-00-00"),TODAY(),"y"),TRUE,"身份证错误")</f>
        <v>#REF!</v>
      </c>
      <c r="F160" s="13" t="s">
        <v>285</v>
      </c>
      <c r="G160" s="16">
        <v>50</v>
      </c>
      <c r="H160" s="13" t="s">
        <v>284</v>
      </c>
      <c r="I160" s="52"/>
    </row>
    <row r="161" s="17" customFormat="1" ht="21" hidden="1" customHeight="1" spans="1:10">
      <c r="A161" s="13">
        <v>156</v>
      </c>
      <c r="B161" s="13" t="s">
        <v>286</v>
      </c>
      <c r="C161" s="13" t="s">
        <v>29</v>
      </c>
      <c r="D161" s="13" t="e">
        <f>MID(#REF!,7,8)</f>
        <v>#REF!</v>
      </c>
      <c r="E161" s="13" t="e">
        <f ca="1">_xlfn.IFS(LEN(#REF!)=15,DATEDIF(TEXT("19"&amp;MID(#REF!,7,6),"0-00-00"),TODAY(),"y"),LEN(#REF!)=18,DATEDIF(TEXT(MID(#REF!,7,8),"0-00-00"),TODAY(),"y"),TRUE,"身份证错误")</f>
        <v>#REF!</v>
      </c>
      <c r="F161" s="13" t="s">
        <v>287</v>
      </c>
      <c r="G161" s="16">
        <v>50</v>
      </c>
      <c r="H161" s="13" t="s">
        <v>286</v>
      </c>
      <c r="I161" s="52"/>
    </row>
    <row r="162" s="17" customFormat="1" ht="21" hidden="1" customHeight="1" spans="1:10">
      <c r="A162" s="13">
        <v>157</v>
      </c>
      <c r="B162" s="13" t="s">
        <v>288</v>
      </c>
      <c r="C162" s="13" t="s">
        <v>29</v>
      </c>
      <c r="D162" s="13">
        <v>19450403</v>
      </c>
      <c r="E162" s="13" t="e">
        <f ca="1">_xlfn.IFS(LEN(#REF!)=15,DATEDIF(TEXT("19"&amp;MID(#REF!,7,6),"0-00-00"),TODAY(),"y"),LEN(#REF!)=18,DATEDIF(TEXT(MID(#REF!,7,8),"0-00-00"),TODAY(),"y"),TRUE,"身份证错误")</f>
        <v>#REF!</v>
      </c>
      <c r="F162" s="13" t="s">
        <v>202</v>
      </c>
      <c r="G162" s="16">
        <v>50</v>
      </c>
      <c r="H162" s="13" t="s">
        <v>288</v>
      </c>
      <c r="I162" s="52"/>
    </row>
    <row r="163" s="46" customFormat="1" ht="21" hidden="1" customHeight="1" spans="1:10">
      <c r="A163" s="13">
        <v>158</v>
      </c>
      <c r="B163" s="50" t="s">
        <v>289</v>
      </c>
      <c r="C163" s="50" t="s">
        <v>24</v>
      </c>
      <c r="D163" s="50">
        <v>19441006</v>
      </c>
      <c r="E163" s="50" t="e">
        <f ca="1">_xlfn.IFS(LEN(#REF!)=15,DATEDIF(TEXT("19"&amp;MID(#REF!,7,6),"0-00-00"),TODAY(),"y"),LEN(#REF!)=18,DATEDIF(TEXT(MID(#REF!,7,8),"0-00-00"),TODAY(),"y"),TRUE,"身份证错误")</f>
        <v>#REF!</v>
      </c>
      <c r="F163" s="50" t="s">
        <v>290</v>
      </c>
      <c r="G163" s="14">
        <v>50</v>
      </c>
      <c r="H163" s="50" t="s">
        <v>289</v>
      </c>
      <c r="I163" s="53"/>
    </row>
    <row r="164" s="46" customFormat="1" ht="21" customHeight="1" spans="1:10">
      <c r="A164" s="13">
        <v>159</v>
      </c>
      <c r="B164" s="50" t="s">
        <v>291</v>
      </c>
      <c r="C164" s="50" t="s">
        <v>29</v>
      </c>
      <c r="D164" s="50">
        <v>19450512</v>
      </c>
      <c r="E164" s="50" t="e">
        <f ca="1">_xlfn.IFS(LEN(#REF!)=15,DATEDIF(TEXT("19"&amp;MID(#REF!,7,6),"0-00-00"),TODAY(),"y"),LEN(#REF!)=18,DATEDIF(TEXT(MID(#REF!,7,8),"0-00-00"),TODAY(),"y"),TRUE,"身份证错误")</f>
        <v>#REF!</v>
      </c>
      <c r="F164" s="50" t="s">
        <v>292</v>
      </c>
      <c r="G164" s="14">
        <v>50</v>
      </c>
      <c r="H164" s="50" t="s">
        <v>291</v>
      </c>
      <c r="I164" s="53"/>
    </row>
    <row r="165" s="46" customFormat="1" ht="21" customHeight="1" spans="1:10">
      <c r="A165" s="13">
        <v>160</v>
      </c>
      <c r="B165" s="50" t="s">
        <v>293</v>
      </c>
      <c r="C165" s="50" t="s">
        <v>24</v>
      </c>
      <c r="D165" s="50">
        <v>19441215</v>
      </c>
      <c r="E165" s="50" t="e">
        <f ca="1">_xlfn.IFS(LEN(#REF!)=15,DATEDIF(TEXT("19"&amp;MID(#REF!,7,6),"0-00-00"),TODAY(),"y"),LEN(#REF!)=18,DATEDIF(TEXT(MID(#REF!,7,8),"0-00-00"),TODAY(),"y"),TRUE,"身份证错误")</f>
        <v>#REF!</v>
      </c>
      <c r="F165" s="50" t="s">
        <v>48</v>
      </c>
      <c r="G165" s="14">
        <v>50</v>
      </c>
      <c r="H165" s="50" t="s">
        <v>293</v>
      </c>
      <c r="I165" s="53"/>
    </row>
    <row r="166" s="47" customFormat="1" ht="21" hidden="1" customHeight="1" spans="1:10">
      <c r="A166" s="13">
        <v>161</v>
      </c>
      <c r="B166" s="50" t="s">
        <v>294</v>
      </c>
      <c r="C166" s="50" t="s">
        <v>29</v>
      </c>
      <c r="D166" s="50">
        <v>19450214</v>
      </c>
      <c r="E166" s="50" t="e">
        <f ca="1">_xlfn.IFS(LEN(#REF!)=15,DATEDIF(TEXT("19"&amp;MID(#REF!,7,6),"0-00-00"),TODAY(),"y"),LEN(#REF!)=18,DATEDIF(TEXT(MID(#REF!,7,8),"0-00-00"),TODAY(),"y"),TRUE,"身份证错误")</f>
        <v>#REF!</v>
      </c>
      <c r="F166" s="50" t="s">
        <v>295</v>
      </c>
      <c r="G166" s="14">
        <v>50</v>
      </c>
      <c r="H166" s="50" t="s">
        <v>294</v>
      </c>
      <c r="I166" s="53"/>
      <c r="J166" s="54"/>
    </row>
    <row r="167" s="47" customFormat="1" ht="21" customHeight="1" spans="1:10">
      <c r="A167" s="13">
        <v>162</v>
      </c>
      <c r="B167" s="50" t="s">
        <v>296</v>
      </c>
      <c r="C167" s="50" t="s">
        <v>29</v>
      </c>
      <c r="D167" s="50">
        <v>19450529</v>
      </c>
      <c r="E167" s="50" t="e">
        <f ca="1">_xlfn.IFS(LEN(#REF!)=15,DATEDIF(TEXT("19"&amp;MID(#REF!,7,6),"0-00-00"),TODAY(),"y"),LEN(#REF!)=18,DATEDIF(TEXT(MID(#REF!,7,8),"0-00-00"),TODAY(),"y"),TRUE,"身份证错误")</f>
        <v>#REF!</v>
      </c>
      <c r="F167" s="50" t="s">
        <v>297</v>
      </c>
      <c r="G167" s="14">
        <v>50</v>
      </c>
      <c r="H167" s="50" t="s">
        <v>296</v>
      </c>
      <c r="I167" s="53"/>
    </row>
    <row r="168" s="47" customFormat="1" ht="21" hidden="1" customHeight="1" spans="1:10">
      <c r="A168" s="13">
        <v>163</v>
      </c>
      <c r="B168" s="50" t="s">
        <v>298</v>
      </c>
      <c r="C168" s="50" t="s">
        <v>24</v>
      </c>
      <c r="D168" s="50">
        <v>19450311</v>
      </c>
      <c r="E168" s="50" t="e">
        <f ca="1">_xlfn.IFS(LEN(#REF!)=15,DATEDIF(TEXT("19"&amp;MID(#REF!,7,6),"0-00-00"),TODAY(),"y"),LEN(#REF!)=18,DATEDIF(TEXT(MID(#REF!,7,8),"0-00-00"),TODAY(),"y"),TRUE,"身份证错误")</f>
        <v>#REF!</v>
      </c>
      <c r="F168" s="50" t="s">
        <v>299</v>
      </c>
      <c r="G168" s="14">
        <v>50</v>
      </c>
      <c r="H168" s="50" t="s">
        <v>298</v>
      </c>
      <c r="I168" s="53"/>
    </row>
    <row r="169" s="46" customFormat="1" ht="21" hidden="1" customHeight="1" spans="1:10">
      <c r="A169" s="13">
        <v>164</v>
      </c>
      <c r="B169" s="50" t="s">
        <v>300</v>
      </c>
      <c r="C169" s="50" t="s">
        <v>29</v>
      </c>
      <c r="D169" s="50">
        <v>19450318</v>
      </c>
      <c r="E169" s="50" t="e">
        <f ca="1">_xlfn.IFS(LEN(#REF!)=15,DATEDIF(TEXT("19"&amp;MID(#REF!,7,6),"0-00-00"),TODAY(),"y"),LEN(#REF!)=18,DATEDIF(TEXT(MID(#REF!,7,8),"0-00-00"),TODAY(),"y"),TRUE,"身份证错误")</f>
        <v>#REF!</v>
      </c>
      <c r="F169" s="50" t="s">
        <v>301</v>
      </c>
      <c r="G169" s="14">
        <v>50</v>
      </c>
      <c r="H169" s="50" t="s">
        <v>300</v>
      </c>
      <c r="I169" s="53"/>
    </row>
    <row r="170" s="47" customFormat="1" ht="21" hidden="1" customHeight="1" spans="1:10">
      <c r="A170" s="13">
        <v>165</v>
      </c>
      <c r="B170" s="50" t="s">
        <v>302</v>
      </c>
      <c r="C170" s="50" t="s">
        <v>24</v>
      </c>
      <c r="D170" s="50">
        <v>19450413</v>
      </c>
      <c r="E170" s="50" t="e">
        <f ca="1">_xlfn.IFS(LEN(#REF!)=15,DATEDIF(TEXT("19"&amp;MID(#REF!,7,6),"0-00-00"),TODAY(),"y"),LEN(#REF!)=18,DATEDIF(TEXT(MID(#REF!,7,8),"0-00-00"),TODAY(),"y"),TRUE,"身份证错误")</f>
        <v>#REF!</v>
      </c>
      <c r="F170" s="50" t="s">
        <v>303</v>
      </c>
      <c r="G170" s="14">
        <v>50</v>
      </c>
      <c r="H170" s="50" t="s">
        <v>302</v>
      </c>
      <c r="I170" s="53"/>
    </row>
    <row r="171" s="47" customFormat="1" ht="21" hidden="1" customHeight="1" spans="1:10">
      <c r="A171" s="13">
        <v>166</v>
      </c>
      <c r="B171" s="50" t="s">
        <v>304</v>
      </c>
      <c r="C171" s="50" t="s">
        <v>24</v>
      </c>
      <c r="D171" s="50">
        <v>19450419</v>
      </c>
      <c r="E171" s="50" t="e">
        <f ca="1">_xlfn.IFS(LEN(#REF!)=15,DATEDIF(TEXT("19"&amp;MID(#REF!,7,6),"0-00-00"),TODAY(),"y"),LEN(#REF!)=18,DATEDIF(TEXT(MID(#REF!,7,8),"0-00-00"),TODAY(),"y"),TRUE,"身份证错误")</f>
        <v>#REF!</v>
      </c>
      <c r="F171" s="50" t="s">
        <v>305</v>
      </c>
      <c r="G171" s="14">
        <v>50</v>
      </c>
      <c r="H171" s="50" t="s">
        <v>304</v>
      </c>
      <c r="I171" s="53"/>
    </row>
    <row r="172" s="47" customFormat="1" ht="21" hidden="1" customHeight="1" spans="1:10">
      <c r="A172" s="13">
        <v>167</v>
      </c>
      <c r="B172" s="50" t="s">
        <v>306</v>
      </c>
      <c r="C172" s="50" t="s">
        <v>24</v>
      </c>
      <c r="D172" s="50">
        <v>19441124</v>
      </c>
      <c r="E172" s="50" t="e">
        <f ca="1">_xlfn.IFS(LEN(#REF!)=15,DATEDIF(TEXT("19"&amp;MID(#REF!,7,6),"0-00-00"),TODAY(),"y"),LEN(#REF!)=18,DATEDIF(TEXT(MID(#REF!,7,8),"0-00-00"),TODAY(),"y"),TRUE,"身份证错误")</f>
        <v>#REF!</v>
      </c>
      <c r="F172" s="50" t="s">
        <v>307</v>
      </c>
      <c r="G172" s="14">
        <v>50</v>
      </c>
      <c r="H172" s="50" t="s">
        <v>306</v>
      </c>
      <c r="I172" s="53"/>
    </row>
    <row r="173" s="47" customFormat="1" ht="21" hidden="1" customHeight="1" spans="1:10">
      <c r="A173" s="13">
        <v>168</v>
      </c>
      <c r="B173" s="50" t="s">
        <v>308</v>
      </c>
      <c r="C173" s="50" t="s">
        <v>24</v>
      </c>
      <c r="D173" s="50">
        <v>19450523</v>
      </c>
      <c r="E173" s="50" t="e">
        <f ca="1">_xlfn.IFS(LEN(#REF!)=15,DATEDIF(TEXT("19"&amp;MID(#REF!,7,6),"0-00-00"),TODAY(),"y"),LEN(#REF!)=18,DATEDIF(TEXT(MID(#REF!,7,8),"0-00-00"),TODAY(),"y"),TRUE,"身份证错误")</f>
        <v>#REF!</v>
      </c>
      <c r="F173" s="50" t="s">
        <v>309</v>
      </c>
      <c r="G173" s="14">
        <v>50</v>
      </c>
      <c r="H173" s="50" t="s">
        <v>308</v>
      </c>
    </row>
    <row r="174" s="1" customFormat="1" ht="21" hidden="1" customHeight="1" spans="1:10">
      <c r="A174" s="13">
        <v>169</v>
      </c>
      <c r="B174" s="13" t="s">
        <v>310</v>
      </c>
      <c r="C174" s="13" t="s">
        <v>24</v>
      </c>
      <c r="D174" s="13">
        <v>19450617</v>
      </c>
      <c r="E174" s="50" t="e">
        <f ca="1">_xlfn.IFS(LEN(#REF!)=15,DATEDIF(TEXT("19"&amp;MID(#REF!,7,6),"0-00-00"),TODAY(),"y"),LEN(#REF!)=18,DATEDIF(TEXT(MID(#REF!,7,8),"0-00-00"),TODAY(),"y"),TRUE,"身份证错误")</f>
        <v>#REF!</v>
      </c>
      <c r="F174" s="13" t="s">
        <v>311</v>
      </c>
      <c r="G174" s="16">
        <v>50</v>
      </c>
      <c r="H174" s="13" t="s">
        <v>310</v>
      </c>
      <c r="I174" s="15" t="s">
        <v>312</v>
      </c>
    </row>
    <row r="175" s="17" customFormat="1" ht="21" hidden="1" customHeight="1" spans="1:10">
      <c r="A175" s="13">
        <v>170</v>
      </c>
      <c r="B175" s="13" t="s">
        <v>313</v>
      </c>
      <c r="C175" s="13" t="s">
        <v>24</v>
      </c>
      <c r="D175" s="13">
        <v>19450703</v>
      </c>
      <c r="E175" s="50" t="e">
        <f ca="1">_xlfn.IFS(LEN(#REF!)=15,DATEDIF(TEXT("19"&amp;MID(#REF!,7,6),"0-00-00"),TODAY(),"y"),LEN(#REF!)=18,DATEDIF(TEXT(MID(#REF!,7,8),"0-00-00"),TODAY(),"y"),TRUE,"身份证错误")</f>
        <v>#REF!</v>
      </c>
      <c r="F175" s="13" t="s">
        <v>91</v>
      </c>
      <c r="G175" s="16">
        <v>50</v>
      </c>
      <c r="H175" s="13" t="s">
        <v>313</v>
      </c>
      <c r="I175" s="13" t="s">
        <v>314</v>
      </c>
    </row>
    <row r="176" s="17" customFormat="1" ht="21" customHeight="1" spans="1:10">
      <c r="A176" s="13">
        <v>171</v>
      </c>
      <c r="B176" s="13" t="s">
        <v>315</v>
      </c>
      <c r="C176" s="13" t="s">
        <v>24</v>
      </c>
      <c r="D176" s="13">
        <v>19450717</v>
      </c>
      <c r="E176" s="50" t="e">
        <f ca="1">_xlfn.IFS(LEN(#REF!)=15,DATEDIF(TEXT("19"&amp;MID(#REF!,7,6),"0-00-00"),TODAY(),"y"),LEN(#REF!)=18,DATEDIF(TEXT(MID(#REF!,7,8),"0-00-00"),TODAY(),"y"),TRUE,"身份证错误")</f>
        <v>#REF!</v>
      </c>
      <c r="F176" s="13" t="s">
        <v>68</v>
      </c>
      <c r="G176" s="16">
        <v>50</v>
      </c>
      <c r="H176" s="13" t="s">
        <v>315</v>
      </c>
      <c r="I176" s="13" t="s">
        <v>314</v>
      </c>
    </row>
    <row r="177" s="17" customFormat="1" ht="21" hidden="1" customHeight="1" spans="1:9">
      <c r="A177" s="13">
        <v>172</v>
      </c>
      <c r="B177" s="13" t="s">
        <v>316</v>
      </c>
      <c r="C177" s="13" t="s">
        <v>24</v>
      </c>
      <c r="D177" s="13">
        <v>19450801</v>
      </c>
      <c r="E177" s="50" t="e">
        <f ca="1">_xlfn.IFS(LEN(#REF!)=15,DATEDIF(TEXT("19"&amp;MID(#REF!,7,6),"0-00-00"),TODAY(),"y"),LEN(#REF!)=18,DATEDIF(TEXT(MID(#REF!,7,8),"0-00-00"),TODAY(),"y"),TRUE,"身份证错误")</f>
        <v>#REF!</v>
      </c>
      <c r="F177" s="13" t="s">
        <v>317</v>
      </c>
      <c r="G177" s="16">
        <v>50</v>
      </c>
      <c r="H177" s="13" t="s">
        <v>316</v>
      </c>
      <c r="I177" s="13" t="s">
        <v>318</v>
      </c>
    </row>
    <row r="178" s="46" customFormat="1" ht="21" hidden="1" customHeight="1" spans="1:9">
      <c r="A178" s="13">
        <v>173</v>
      </c>
      <c r="B178" s="50" t="s">
        <v>319</v>
      </c>
      <c r="C178" s="50" t="s">
        <v>29</v>
      </c>
      <c r="D178" s="50">
        <v>19450618</v>
      </c>
      <c r="E178" s="50" t="e">
        <f ca="1">_xlfn.IFS(LEN(#REF!)=15,DATEDIF(TEXT("19"&amp;MID(#REF!,7,6),"0-00-00"),TODAY(),"y"),LEN(#REF!)=18,DATEDIF(TEXT(MID(#REF!,7,8),"0-00-00"),TODAY(),"y"),TRUE,"身份证错误")</f>
        <v>#REF!</v>
      </c>
      <c r="F178" s="50" t="s">
        <v>320</v>
      </c>
      <c r="G178" s="14">
        <v>50</v>
      </c>
      <c r="H178" s="50" t="s">
        <v>319</v>
      </c>
      <c r="I178" s="55" t="s">
        <v>318</v>
      </c>
    </row>
    <row r="179" s="17" customFormat="1" ht="21" hidden="1" customHeight="1" spans="1:9">
      <c r="A179" s="13">
        <v>174</v>
      </c>
      <c r="B179" s="13" t="s">
        <v>321</v>
      </c>
      <c r="C179" s="13" t="s">
        <v>24</v>
      </c>
      <c r="D179" s="13">
        <v>19450915</v>
      </c>
      <c r="E179" s="50" t="e">
        <f ca="1">_xlfn.IFS(LEN(#REF!)=15,DATEDIF(TEXT("19"&amp;MID(#REF!,7,6),"0-00-00"),TODAY(),"y"),LEN(#REF!)=18,DATEDIF(TEXT(MID(#REF!,7,8),"0-00-00"),TODAY(),"y"),TRUE,"身份证错误")</f>
        <v>#REF!</v>
      </c>
      <c r="F179" s="13" t="s">
        <v>322</v>
      </c>
      <c r="G179" s="14">
        <v>50</v>
      </c>
      <c r="H179" s="13" t="s">
        <v>321</v>
      </c>
      <c r="I179" s="55" t="s">
        <v>323</v>
      </c>
    </row>
    <row r="180" s="17" customFormat="1" ht="21" hidden="1" customHeight="1" spans="1:9">
      <c r="A180" s="13">
        <v>175</v>
      </c>
      <c r="B180" s="13" t="s">
        <v>324</v>
      </c>
      <c r="C180" s="13" t="s">
        <v>29</v>
      </c>
      <c r="D180" s="13">
        <v>19450910</v>
      </c>
      <c r="E180" s="50" t="e">
        <f ca="1">_xlfn.IFS(LEN(#REF!)=15,DATEDIF(TEXT("19"&amp;MID(#REF!,7,6),"0-00-00"),TODAY(),"y"),LEN(#REF!)=18,DATEDIF(TEXT(MID(#REF!,7,8),"0-00-00"),TODAY(),"y"),TRUE,"身份证错误")</f>
        <v>#REF!</v>
      </c>
      <c r="F180" s="13" t="s">
        <v>325</v>
      </c>
      <c r="G180" s="14">
        <v>50</v>
      </c>
      <c r="H180" s="13" t="s">
        <v>324</v>
      </c>
      <c r="I180" s="13" t="s">
        <v>323</v>
      </c>
    </row>
    <row r="181" s="17" customFormat="1" ht="21" customHeight="1" spans="1:9">
      <c r="A181" s="13">
        <v>176</v>
      </c>
      <c r="B181" s="13" t="s">
        <v>326</v>
      </c>
      <c r="C181" s="13" t="s">
        <v>29</v>
      </c>
      <c r="D181" s="13">
        <v>19450918</v>
      </c>
      <c r="E181" s="50" t="e">
        <f ca="1">_xlfn.IFS(LEN(#REF!)=15,DATEDIF(TEXT("19"&amp;MID(#REF!,7,6),"0-00-00"),TODAY(),"y"),LEN(#REF!)=18,DATEDIF(TEXT(MID(#REF!,7,8),"0-00-00"),TODAY(),"y"),TRUE,"身份证错误")</f>
        <v>#REF!</v>
      </c>
      <c r="F181" s="13" t="s">
        <v>327</v>
      </c>
      <c r="G181" s="14">
        <v>50</v>
      </c>
      <c r="H181" s="13" t="s">
        <v>326</v>
      </c>
      <c r="I181" s="13" t="s">
        <v>323</v>
      </c>
    </row>
    <row r="182" s="17" customFormat="1" ht="21" customHeight="1" spans="1:9">
      <c r="A182" s="13">
        <v>177</v>
      </c>
      <c r="B182" s="13" t="s">
        <v>328</v>
      </c>
      <c r="C182" s="13" t="s">
        <v>24</v>
      </c>
      <c r="D182" s="13">
        <v>19451003</v>
      </c>
      <c r="E182" s="50" t="e">
        <f ca="1">_xlfn.IFS(LEN(#REF!)=15,DATEDIF(TEXT("19"&amp;MID(#REF!,7,6),"0-00-00"),TODAY(),"y"),LEN(#REF!)=18,DATEDIF(TEXT(MID(#REF!,7,8),"0-00-00"),TODAY(),"y"),TRUE,"身份证错误")</f>
        <v>#REF!</v>
      </c>
      <c r="F182" s="13" t="s">
        <v>191</v>
      </c>
      <c r="G182" s="16">
        <v>50</v>
      </c>
      <c r="H182" s="13" t="s">
        <v>328</v>
      </c>
      <c r="I182" s="13" t="s">
        <v>329</v>
      </c>
    </row>
    <row r="183" s="17" customFormat="1" ht="21" customHeight="1" spans="1:9">
      <c r="A183" s="13">
        <v>178</v>
      </c>
      <c r="B183" s="13" t="s">
        <v>330</v>
      </c>
      <c r="C183" s="13" t="s">
        <v>29</v>
      </c>
      <c r="D183" s="13">
        <v>19451021</v>
      </c>
      <c r="E183" s="50" t="e">
        <f ca="1">_xlfn.IFS(LEN(#REF!)=15,DATEDIF(TEXT("19"&amp;MID(#REF!,7,6),"0-00-00"),TODAY(),"y"),LEN(#REF!)=18,DATEDIF(TEXT(MID(#REF!,7,8),"0-00-00"),TODAY(),"y"),TRUE,"身份证错误")</f>
        <v>#REF!</v>
      </c>
      <c r="F183" s="13" t="s">
        <v>25</v>
      </c>
      <c r="G183" s="16">
        <v>50</v>
      </c>
      <c r="H183" s="13" t="s">
        <v>330</v>
      </c>
      <c r="I183" s="13" t="s">
        <v>329</v>
      </c>
    </row>
    <row r="184" s="17" customFormat="1" ht="21" hidden="1" customHeight="1" spans="1:9">
      <c r="A184" s="16" t="s">
        <v>331</v>
      </c>
      <c r="B184" s="13"/>
      <c r="C184" s="13"/>
      <c r="D184" s="13"/>
      <c r="E184" s="13"/>
      <c r="F184" s="13"/>
      <c r="G184" s="16">
        <f>SUM(G6:G183)</f>
        <v>8900</v>
      </c>
      <c r="H184" s="13"/>
      <c r="I184" s="52"/>
    </row>
    <row r="185" s="17" customFormat="1" ht="39" customHeight="1" spans="1:9">
      <c r="A185" s="17" t="s">
        <v>332</v>
      </c>
    </row>
    <row r="186" hidden="1"/>
    <row r="187" hidden="1"/>
    <row r="188" hidden="1"/>
    <row r="189" hidden="1" spans="1:9">
      <c r="E189" s="18"/>
    </row>
  </sheetData>
  <autoFilter xmlns:etc="http://www.wps.cn/officeDocument/2017/etCustomData" ref="A1:H189" etc:filterBottomFollowUsedRange="0">
    <filterColumn colId="5">
      <filters>
        <filter val="上寨村石壁下组"/>
        <filter val="上寨村上洞组17号"/>
        <filter val="上寨村大屋组15号"/>
        <filter val="上寨村"/>
        <filter val="上寨村梅子坑"/>
        <filter val="上寨村石桥组"/>
        <filter val="上寨村腊树组"/>
        <filter val="上寨村辛山组"/>
        <filter val="上寨村马料组10号"/>
        <filter val="上寨村上洞组"/>
        <filter val="上寨村大洞组"/>
        <filter val="上寨村排上组"/>
        <filter val="上寨村李洞组"/>
        <filter val="上寨村熟砖组"/>
        <filter val="上寨村梅子坑组"/>
        <filter val="上寨村岭下组"/>
        <filter val="上寨村红旗组"/>
        <filter val="上寨村老屋组"/>
        <filter val="上寨村马坳组"/>
        <filter val="上寨村大洞组17号"/>
        <filter val="审批：                        分管领导：                         审核：                           制表："/>
      </filters>
    </filterColumn>
    <extLst/>
  </autoFilter>
  <mergeCells count="10">
    <mergeCell ref="A3:H3"/>
    <mergeCell ref="A185:H185"/>
    <mergeCell ref="A4:A5"/>
    <mergeCell ref="B4:B5"/>
    <mergeCell ref="C4:C5"/>
    <mergeCell ref="D4:D5"/>
    <mergeCell ref="E4:E5"/>
    <mergeCell ref="F4:F5"/>
    <mergeCell ref="H4:H5"/>
    <mergeCell ref="A1:H2"/>
  </mergeCells>
  <printOptions horizontalCentered="1"/>
  <pageMargins left="0.420833333333333" right="0.420833333333333" top="0.420833333333333" bottom="0.420833333333333" header="0.5" footer="0.5"/>
  <pageSetup paperSize="9" fitToHeight="0" orientation="landscape" horizontalDpi="600"/>
  <headerFooter/>
  <rowBreaks count="10" manualBreakCount="10">
    <brk id="23" max="8" man="1"/>
    <brk id="40" max="8" man="1"/>
    <brk id="59" max="8" man="1"/>
    <brk id="77" max="8" man="1"/>
    <brk id="96" max="8" man="1"/>
    <brk id="115" max="8" man="1"/>
    <brk id="133" max="8" man="1"/>
    <brk id="152" max="8" man="1"/>
    <brk id="171" max="8" man="1"/>
    <brk id="1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1"/>
  <sheetViews>
    <sheetView view="pageBreakPreview" zoomScaleNormal="85" workbookViewId="0">
      <selection activeCell="R137" sqref="R137"/>
    </sheetView>
  </sheetViews>
  <sheetFormatPr defaultColWidth="9" defaultRowHeight="33" customHeight="1"/>
  <cols>
    <col min="1" max="1" width="4" customWidth="1"/>
    <col min="2" max="2" width="6.25" customWidth="1"/>
    <col min="3" max="3" width="3.375" customWidth="1"/>
    <col min="4" max="4" width="8.125" customWidth="1"/>
    <col min="5" max="5" width="4.375" customWidth="1"/>
    <col min="6" max="6" width="17" customWidth="1"/>
    <col min="7" max="8" width="6.625" customWidth="1"/>
    <col min="9" max="9" width="8" customWidth="1"/>
  </cols>
  <sheetData>
    <row r="1" customHeight="1" spans="1:9">
      <c r="A1" s="30" t="s">
        <v>333</v>
      </c>
      <c r="B1" s="30"/>
      <c r="C1" s="30"/>
      <c r="D1" s="30"/>
      <c r="E1" s="30"/>
      <c r="F1" s="30"/>
      <c r="G1" s="30"/>
      <c r="H1" s="30"/>
      <c r="I1" s="30"/>
    </row>
    <row r="2" ht="20" hidden="1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s="1" customFormat="1" ht="21" customHeight="1" spans="1:9">
      <c r="A3" s="17" t="s">
        <v>334</v>
      </c>
      <c r="B3" s="17"/>
      <c r="C3" s="17"/>
      <c r="D3" s="17"/>
      <c r="E3" s="17"/>
      <c r="F3" s="17"/>
      <c r="G3" s="17"/>
      <c r="H3" s="17"/>
    </row>
    <row r="4" s="1" customFormat="1" ht="21" hidden="1" customHeight="1" spans="1:9">
      <c r="A4" s="23" t="s">
        <v>15</v>
      </c>
      <c r="B4" s="23" t="s">
        <v>16</v>
      </c>
      <c r="C4" s="20" t="s">
        <v>17</v>
      </c>
      <c r="D4" s="20" t="s">
        <v>18</v>
      </c>
      <c r="E4" s="31" t="s">
        <v>19</v>
      </c>
      <c r="F4" s="23" t="s">
        <v>20</v>
      </c>
      <c r="G4" s="32" t="s">
        <v>4</v>
      </c>
      <c r="H4" s="23" t="s">
        <v>21</v>
      </c>
    </row>
    <row r="5" s="1" customFormat="1" ht="21" hidden="1" customHeight="1" spans="1:9">
      <c r="A5" s="23"/>
      <c r="B5" s="23"/>
      <c r="C5" s="20"/>
      <c r="D5" s="20"/>
      <c r="E5" s="31"/>
      <c r="F5" s="23"/>
      <c r="G5" s="32" t="s">
        <v>22</v>
      </c>
      <c r="H5" s="23"/>
    </row>
    <row r="6" s="1" customFormat="1" ht="21" hidden="1" customHeight="1" spans="1:9">
      <c r="A6" s="13">
        <v>1</v>
      </c>
      <c r="B6" s="20" t="s">
        <v>335</v>
      </c>
      <c r="C6" s="21" t="s">
        <v>24</v>
      </c>
      <c r="D6" s="21">
        <v>19351201</v>
      </c>
      <c r="E6" s="21" t="e">
        <f ca="1">_xlfn.IFS(LEN(#REF!)=15,DATEDIF(TEXT("19"&amp;MID(#REF!,7,6),"0-00-00"),TODAY(),"y"),LEN(#REF!)=18,DATEDIF(TEXT(MID(#REF!,7,8),"0-00-00"),TODAY(),"y"),TRUE,"身份证错误")</f>
        <v>#REF!</v>
      </c>
      <c r="F6" s="20" t="s">
        <v>336</v>
      </c>
      <c r="G6" s="22">
        <v>100</v>
      </c>
      <c r="H6" s="20" t="s">
        <v>335</v>
      </c>
    </row>
    <row r="7" s="1" customFormat="1" ht="21" hidden="1" customHeight="1" spans="1:9">
      <c r="A7" s="13">
        <v>2</v>
      </c>
      <c r="B7" s="20" t="s">
        <v>337</v>
      </c>
      <c r="C7" s="21" t="s">
        <v>29</v>
      </c>
      <c r="D7" s="21">
        <v>19351220</v>
      </c>
      <c r="E7" s="21" t="e">
        <f ca="1">_xlfn.IFS(LEN(#REF!)=15,DATEDIF(TEXT("19"&amp;MID(#REF!,7,6),"0-00-00"),TODAY(),"y"),LEN(#REF!)=18,DATEDIF(TEXT(MID(#REF!,7,8),"0-00-00"),TODAY(),"y"),TRUE,"身份证错误")</f>
        <v>#REF!</v>
      </c>
      <c r="F7" s="20" t="s">
        <v>202</v>
      </c>
      <c r="G7" s="22">
        <v>100</v>
      </c>
      <c r="H7" s="20" t="s">
        <v>337</v>
      </c>
    </row>
    <row r="8" s="1" customFormat="1" ht="21" hidden="1" customHeight="1" spans="1:9">
      <c r="A8" s="13">
        <v>3</v>
      </c>
      <c r="B8" s="20" t="s">
        <v>338</v>
      </c>
      <c r="C8" s="21" t="s">
        <v>24</v>
      </c>
      <c r="D8" s="21">
        <v>19351220</v>
      </c>
      <c r="E8" s="21" t="e">
        <f ca="1">_xlfn.IFS(LEN(#REF!)=15,DATEDIF(TEXT("19"&amp;MID(#REF!,7,6),"0-00-00"),TODAY(),"y"),LEN(#REF!)=18,DATEDIF(TEXT(MID(#REF!,7,8),"0-00-00"),TODAY(),"y"),TRUE,"身份证错误")</f>
        <v>#REF!</v>
      </c>
      <c r="F8" s="20" t="s">
        <v>109</v>
      </c>
      <c r="G8" s="22">
        <v>100</v>
      </c>
      <c r="H8" s="20" t="s">
        <v>338</v>
      </c>
    </row>
    <row r="9" s="1" customFormat="1" ht="21" hidden="1" customHeight="1" spans="1:9">
      <c r="A9" s="13">
        <v>4</v>
      </c>
      <c r="B9" s="20" t="s">
        <v>339</v>
      </c>
      <c r="C9" s="21" t="s">
        <v>24</v>
      </c>
      <c r="D9" s="21">
        <v>19360125</v>
      </c>
      <c r="E9" s="21" t="e">
        <f ca="1">_xlfn.IFS(LEN(#REF!)=15,DATEDIF(TEXT("19"&amp;MID(#REF!,7,6),"0-00-00"),TODAY(),"y"),LEN(#REF!)=18,DATEDIF(TEXT(MID(#REF!,7,8),"0-00-00"),TODAY(),"y"),TRUE,"身份证错误")</f>
        <v>#REF!</v>
      </c>
      <c r="F9" s="20" t="s">
        <v>340</v>
      </c>
      <c r="G9" s="22">
        <v>100</v>
      </c>
      <c r="H9" s="20" t="s">
        <v>339</v>
      </c>
    </row>
    <row r="10" s="1" customFormat="1" ht="21" customHeight="1" spans="1:9">
      <c r="A10" s="13">
        <v>5</v>
      </c>
      <c r="B10" s="20" t="s">
        <v>341</v>
      </c>
      <c r="C10" s="21" t="s">
        <v>29</v>
      </c>
      <c r="D10" s="21">
        <v>19360216</v>
      </c>
      <c r="E10" s="21" t="e">
        <f ca="1">_xlfn.IFS(LEN(#REF!)=15,DATEDIF(TEXT("19"&amp;MID(#REF!,7,6),"0-00-00"),TODAY(),"y"),LEN(#REF!)=18,DATEDIF(TEXT(MID(#REF!,7,8),"0-00-00"),TODAY(),"y"),TRUE,"身份证错误")</f>
        <v>#REF!</v>
      </c>
      <c r="F10" s="20" t="s">
        <v>342</v>
      </c>
      <c r="G10" s="22">
        <v>100</v>
      </c>
      <c r="H10" s="20" t="s">
        <v>341</v>
      </c>
    </row>
    <row r="11" s="1" customFormat="1" ht="21" hidden="1" customHeight="1" spans="1:9">
      <c r="A11" s="13">
        <v>6</v>
      </c>
      <c r="B11" s="20" t="s">
        <v>343</v>
      </c>
      <c r="C11" s="21" t="s">
        <v>24</v>
      </c>
      <c r="D11" s="21">
        <v>19360304</v>
      </c>
      <c r="E11" s="21" t="e">
        <f ca="1">_xlfn.IFS(LEN(#REF!)=15,DATEDIF(TEXT("19"&amp;MID(#REF!,7,6),"0-00-00"),TODAY(),"y"),LEN(#REF!)=18,DATEDIF(TEXT(MID(#REF!,7,8),"0-00-00"),TODAY(),"y"),TRUE,"身份证错误")</f>
        <v>#REF!</v>
      </c>
      <c r="F11" s="20" t="s">
        <v>344</v>
      </c>
      <c r="G11" s="22">
        <v>100</v>
      </c>
      <c r="H11" s="20" t="s">
        <v>343</v>
      </c>
    </row>
    <row r="12" s="1" customFormat="1" ht="21" hidden="1" customHeight="1" spans="1:9">
      <c r="A12" s="13">
        <v>7</v>
      </c>
      <c r="B12" s="20" t="s">
        <v>345</v>
      </c>
      <c r="C12" s="21" t="s">
        <v>29</v>
      </c>
      <c r="D12" s="21">
        <v>19360310</v>
      </c>
      <c r="E12" s="21" t="e">
        <f ca="1">_xlfn.IFS(LEN(#REF!)=15,DATEDIF(TEXT("19"&amp;MID(#REF!,7,6),"0-00-00"),TODAY(),"y"),LEN(#REF!)=18,DATEDIF(TEXT(MID(#REF!,7,8),"0-00-00"),TODAY(),"y"),TRUE,"身份证错误")</f>
        <v>#REF!</v>
      </c>
      <c r="F12" s="20" t="s">
        <v>35</v>
      </c>
      <c r="G12" s="22">
        <v>100</v>
      </c>
      <c r="H12" s="20" t="s">
        <v>345</v>
      </c>
    </row>
    <row r="13" s="1" customFormat="1" ht="21" hidden="1" customHeight="1" spans="1:9">
      <c r="A13" s="13">
        <v>8</v>
      </c>
      <c r="B13" s="20" t="s">
        <v>346</v>
      </c>
      <c r="C13" s="21" t="s">
        <v>24</v>
      </c>
      <c r="D13" s="21">
        <v>19360407</v>
      </c>
      <c r="E13" s="21" t="e">
        <f ca="1">_xlfn.IFS(LEN(#REF!)=15,DATEDIF(TEXT("19"&amp;MID(#REF!,7,6),"0-00-00"),TODAY(),"y"),LEN(#REF!)=18,DATEDIF(TEXT(MID(#REF!,7,8),"0-00-00"),TODAY(),"y"),TRUE,"身份证错误")</f>
        <v>#REF!</v>
      </c>
      <c r="F13" s="20" t="s">
        <v>347</v>
      </c>
      <c r="G13" s="22">
        <v>100</v>
      </c>
      <c r="H13" s="20" t="s">
        <v>346</v>
      </c>
    </row>
    <row r="14" s="1" customFormat="1" ht="21" hidden="1" customHeight="1" spans="1:9">
      <c r="A14" s="13">
        <v>9</v>
      </c>
      <c r="B14" s="20" t="s">
        <v>348</v>
      </c>
      <c r="C14" s="21" t="s">
        <v>24</v>
      </c>
      <c r="D14" s="21">
        <v>19360423</v>
      </c>
      <c r="E14" s="21" t="e">
        <f ca="1">_xlfn.IFS(LEN(#REF!)=15,DATEDIF(TEXT("19"&amp;MID(#REF!,7,6),"0-00-00"),TODAY(),"y"),LEN(#REF!)=18,DATEDIF(TEXT(MID(#REF!,7,8),"0-00-00"),TODAY(),"y"),TRUE,"身份证错误")</f>
        <v>#REF!</v>
      </c>
      <c r="F14" s="20" t="s">
        <v>101</v>
      </c>
      <c r="G14" s="22">
        <v>100</v>
      </c>
      <c r="H14" s="20" t="s">
        <v>348</v>
      </c>
    </row>
    <row r="15" s="1" customFormat="1" ht="21" hidden="1" customHeight="1" spans="1:9">
      <c r="A15" s="13">
        <v>10</v>
      </c>
      <c r="B15" s="20" t="s">
        <v>349</v>
      </c>
      <c r="C15" s="21" t="s">
        <v>24</v>
      </c>
      <c r="D15" s="21">
        <v>19360516</v>
      </c>
      <c r="E15" s="21" t="e">
        <f ca="1">_xlfn.IFS(LEN(#REF!)=15,DATEDIF(TEXT("19"&amp;MID(#REF!,7,6),"0-00-00"),TODAY(),"y"),LEN(#REF!)=18,DATEDIF(TEXT(MID(#REF!,7,8),"0-00-00"),TODAY(),"y"),TRUE,"身份证错误")</f>
        <v>#REF!</v>
      </c>
      <c r="F15" s="20" t="s">
        <v>145</v>
      </c>
      <c r="G15" s="22">
        <v>100</v>
      </c>
      <c r="H15" s="20" t="s">
        <v>349</v>
      </c>
    </row>
    <row r="16" s="1" customFormat="1" ht="21" hidden="1" customHeight="1" spans="1:9">
      <c r="A16" s="13">
        <v>11</v>
      </c>
      <c r="B16" s="20" t="s">
        <v>350</v>
      </c>
      <c r="C16" s="21" t="s">
        <v>24</v>
      </c>
      <c r="D16" s="21">
        <v>19360516</v>
      </c>
      <c r="E16" s="21" t="e">
        <f ca="1">_xlfn.IFS(LEN(#REF!)=15,DATEDIF(TEXT("19"&amp;MID(#REF!,7,6),"0-00-00"),TODAY(),"y"),LEN(#REF!)=18,DATEDIF(TEXT(MID(#REF!,7,8),"0-00-00"),TODAY(),"y"),TRUE,"身份证错误")</f>
        <v>#REF!</v>
      </c>
      <c r="F16" s="20" t="s">
        <v>351</v>
      </c>
      <c r="G16" s="22">
        <v>100</v>
      </c>
      <c r="H16" s="20" t="s">
        <v>350</v>
      </c>
    </row>
    <row r="17" s="1" customFormat="1" ht="21" hidden="1" customHeight="1" spans="1:8">
      <c r="A17" s="13">
        <v>12</v>
      </c>
      <c r="B17" s="20" t="s">
        <v>352</v>
      </c>
      <c r="C17" s="21" t="s">
        <v>24</v>
      </c>
      <c r="D17" s="21">
        <v>19360523</v>
      </c>
      <c r="E17" s="21" t="e">
        <f ca="1">_xlfn.IFS(LEN(#REF!)=15,DATEDIF(TEXT("19"&amp;MID(#REF!,7,6),"0-00-00"),TODAY(),"y"),LEN(#REF!)=18,DATEDIF(TEXT(MID(#REF!,7,8),"0-00-00"),TODAY(),"y"),TRUE,"身份证错误")</f>
        <v>#REF!</v>
      </c>
      <c r="F17" s="20" t="s">
        <v>353</v>
      </c>
      <c r="G17" s="22">
        <v>100</v>
      </c>
      <c r="H17" s="20" t="s">
        <v>352</v>
      </c>
    </row>
    <row r="18" s="1" customFormat="1" ht="21" hidden="1" customHeight="1" spans="1:8">
      <c r="A18" s="13">
        <v>13</v>
      </c>
      <c r="B18" s="20" t="s">
        <v>354</v>
      </c>
      <c r="C18" s="21" t="s">
        <v>29</v>
      </c>
      <c r="D18" s="21">
        <v>19360525</v>
      </c>
      <c r="E18" s="21" t="e">
        <f ca="1">_xlfn.IFS(LEN(#REF!)=15,DATEDIF(TEXT("19"&amp;MID(#REF!,7,6),"0-00-00"),TODAY(),"y"),LEN(#REF!)=18,DATEDIF(TEXT(MID(#REF!,7,8),"0-00-00"),TODAY(),"y"),TRUE,"身份证错误")</f>
        <v>#REF!</v>
      </c>
      <c r="F18" s="20" t="s">
        <v>355</v>
      </c>
      <c r="G18" s="22">
        <v>100</v>
      </c>
      <c r="H18" s="20" t="s">
        <v>354</v>
      </c>
    </row>
    <row r="19" s="1" customFormat="1" ht="21" hidden="1" customHeight="1" spans="1:8">
      <c r="A19" s="13">
        <v>14</v>
      </c>
      <c r="B19" s="33" t="s">
        <v>356</v>
      </c>
      <c r="C19" s="21" t="s">
        <v>29</v>
      </c>
      <c r="D19" s="21">
        <v>19360617</v>
      </c>
      <c r="E19" s="21" t="e">
        <f ca="1">_xlfn.IFS(LEN(#REF!)=15,DATEDIF(TEXT("19"&amp;MID(#REF!,7,6),"0-00-00"),TODAY(),"y"),LEN(#REF!)=18,DATEDIF(TEXT(MID(#REF!,7,8),"0-00-00"),TODAY(),"y"),TRUE,"身份证错误")</f>
        <v>#REF!</v>
      </c>
      <c r="F19" s="20" t="s">
        <v>228</v>
      </c>
      <c r="G19" s="22">
        <v>100</v>
      </c>
      <c r="H19" s="20" t="s">
        <v>356</v>
      </c>
    </row>
    <row r="20" s="1" customFormat="1" ht="21" hidden="1" customHeight="1" spans="1:8">
      <c r="A20" s="13">
        <v>15</v>
      </c>
      <c r="B20" s="20" t="s">
        <v>357</v>
      </c>
      <c r="C20" s="21" t="s">
        <v>24</v>
      </c>
      <c r="D20" s="21">
        <v>19360606</v>
      </c>
      <c r="E20" s="21" t="e">
        <f ca="1">_xlfn.IFS(LEN(#REF!)=15,DATEDIF(TEXT("19"&amp;MID(#REF!,7,6),"0-00-00"),TODAY(),"y"),LEN(#REF!)=18,DATEDIF(TEXT(MID(#REF!,7,8),"0-00-00"),TODAY(),"y"),TRUE,"身份证错误")</f>
        <v>#REF!</v>
      </c>
      <c r="F20" s="20" t="s">
        <v>123</v>
      </c>
      <c r="G20" s="22">
        <v>100</v>
      </c>
      <c r="H20" s="20" t="s">
        <v>357</v>
      </c>
    </row>
    <row r="21" s="1" customFormat="1" ht="21" hidden="1" customHeight="1" spans="1:8">
      <c r="A21" s="13">
        <v>16</v>
      </c>
      <c r="B21" s="33" t="s">
        <v>358</v>
      </c>
      <c r="C21" s="21" t="s">
        <v>24</v>
      </c>
      <c r="D21" s="21">
        <v>19360918</v>
      </c>
      <c r="E21" s="21" t="e">
        <f ca="1">_xlfn.IFS(LEN(#REF!)=15,DATEDIF(TEXT("19"&amp;MID(#REF!,7,6),"0-00-00"),TODAY(),"y"),LEN(#REF!)=18,DATEDIF(TEXT(MID(#REF!,7,8),"0-00-00"),TODAY(),"y"),TRUE,"身份证错误")</f>
        <v>#REF!</v>
      </c>
      <c r="F21" s="20" t="s">
        <v>91</v>
      </c>
      <c r="G21" s="22">
        <v>100</v>
      </c>
      <c r="H21" s="20" t="s">
        <v>358</v>
      </c>
    </row>
    <row r="22" s="1" customFormat="1" ht="21" hidden="1" customHeight="1" spans="1:8">
      <c r="A22" s="13">
        <v>17</v>
      </c>
      <c r="B22" s="33" t="s">
        <v>359</v>
      </c>
      <c r="C22" s="21" t="s">
        <v>24</v>
      </c>
      <c r="D22" s="21">
        <v>19360902</v>
      </c>
      <c r="E22" s="21" t="e">
        <f ca="1">_xlfn.IFS(LEN(#REF!)=15,DATEDIF(TEXT("19"&amp;MID(#REF!,7,6),"0-00-00"),TODAY(),"y"),LEN(#REF!)=18,DATEDIF(TEXT(MID(#REF!,7,8),"0-00-00"),TODAY(),"y"),TRUE,"身份证错误")</f>
        <v>#REF!</v>
      </c>
      <c r="F22" s="20" t="s">
        <v>360</v>
      </c>
      <c r="G22" s="22">
        <v>100</v>
      </c>
      <c r="H22" s="20" t="s">
        <v>359</v>
      </c>
    </row>
    <row r="23" s="1" customFormat="1" ht="21" hidden="1" customHeight="1" spans="1:8">
      <c r="A23" s="13">
        <v>18</v>
      </c>
      <c r="B23" s="20" t="s">
        <v>361</v>
      </c>
      <c r="C23" s="21" t="s">
        <v>24</v>
      </c>
      <c r="D23" s="21">
        <v>19360926</v>
      </c>
      <c r="E23" s="21" t="e">
        <f ca="1">_xlfn.IFS(LEN(#REF!)=15,DATEDIF(TEXT("19"&amp;MID(#REF!,7,6),"0-00-00"),TODAY(),"y"),LEN(#REF!)=18,DATEDIF(TEXT(MID(#REF!,7,8),"0-00-00"),TODAY(),"y"),TRUE,"身份证错误")</f>
        <v>#REF!</v>
      </c>
      <c r="F23" s="20" t="s">
        <v>362</v>
      </c>
      <c r="G23" s="22">
        <v>100</v>
      </c>
      <c r="H23" s="20" t="s">
        <v>361</v>
      </c>
    </row>
    <row r="24" s="1" customFormat="1" ht="21" hidden="1" customHeight="1" spans="1:8">
      <c r="A24" s="13">
        <v>19</v>
      </c>
      <c r="B24" s="20" t="s">
        <v>363</v>
      </c>
      <c r="C24" s="21" t="s">
        <v>24</v>
      </c>
      <c r="D24" s="21">
        <v>19361015</v>
      </c>
      <c r="E24" s="21" t="e">
        <f ca="1">_xlfn.IFS(LEN(#REF!)=15,DATEDIF(TEXT("19"&amp;MID(#REF!,7,6),"0-00-00"),TODAY(),"y"),LEN(#REF!)=18,DATEDIF(TEXT(MID(#REF!,7,8),"0-00-00"),TODAY(),"y"),TRUE,"身份证错误")</f>
        <v>#REF!</v>
      </c>
      <c r="F24" s="20" t="s">
        <v>364</v>
      </c>
      <c r="G24" s="22">
        <v>100</v>
      </c>
      <c r="H24" s="20" t="s">
        <v>363</v>
      </c>
    </row>
    <row r="25" s="1" customFormat="1" ht="21" hidden="1" customHeight="1" spans="1:8">
      <c r="A25" s="13">
        <v>20</v>
      </c>
      <c r="B25" s="20" t="s">
        <v>365</v>
      </c>
      <c r="C25" s="21" t="s">
        <v>24</v>
      </c>
      <c r="D25" s="21">
        <v>19361010</v>
      </c>
      <c r="E25" s="21" t="e">
        <f ca="1">_xlfn.IFS(LEN(#REF!)=15,DATEDIF(TEXT("19"&amp;MID(#REF!,7,6),"0-00-00"),TODAY(),"y"),LEN(#REF!)=18,DATEDIF(TEXT(MID(#REF!,7,8),"0-00-00"),TODAY(),"y"),TRUE,"身份证错误")</f>
        <v>#REF!</v>
      </c>
      <c r="F25" s="20" t="s">
        <v>152</v>
      </c>
      <c r="G25" s="22">
        <v>100</v>
      </c>
      <c r="H25" s="20" t="s">
        <v>365</v>
      </c>
    </row>
    <row r="26" s="1" customFormat="1" ht="21" hidden="1" customHeight="1" spans="1:8">
      <c r="A26" s="13">
        <v>21</v>
      </c>
      <c r="B26" s="20" t="s">
        <v>366</v>
      </c>
      <c r="C26" s="21" t="s">
        <v>24</v>
      </c>
      <c r="D26" s="21">
        <v>19361016</v>
      </c>
      <c r="E26" s="21" t="e">
        <f ca="1">_xlfn.IFS(LEN(#REF!)=15,DATEDIF(TEXT("19"&amp;MID(#REF!,7,6),"0-00-00"),TODAY(),"y"),LEN(#REF!)=18,DATEDIF(TEXT(MID(#REF!,7,8),"0-00-00"),TODAY(),"y"),TRUE,"身份证错误")</f>
        <v>#REF!</v>
      </c>
      <c r="F26" s="20" t="s">
        <v>27</v>
      </c>
      <c r="G26" s="22">
        <v>100</v>
      </c>
      <c r="H26" s="20" t="s">
        <v>366</v>
      </c>
    </row>
    <row r="27" s="1" customFormat="1" ht="21" hidden="1" customHeight="1" spans="1:8">
      <c r="A27" s="13">
        <v>22</v>
      </c>
      <c r="B27" s="20" t="s">
        <v>367</v>
      </c>
      <c r="C27" s="21" t="s">
        <v>29</v>
      </c>
      <c r="D27" s="21">
        <v>19361105</v>
      </c>
      <c r="E27" s="21" t="e">
        <f ca="1">_xlfn.IFS(LEN(#REF!)=15,DATEDIF(TEXT("19"&amp;MID(#REF!,7,6),"0-00-00"),TODAY(),"y"),LEN(#REF!)=18,DATEDIF(TEXT(MID(#REF!,7,8),"0-00-00"),TODAY(),"y"),TRUE,"身份证错误")</f>
        <v>#REF!</v>
      </c>
      <c r="F27" s="20" t="s">
        <v>368</v>
      </c>
      <c r="G27" s="22">
        <v>100</v>
      </c>
      <c r="H27" s="20" t="s">
        <v>367</v>
      </c>
    </row>
    <row r="28" s="1" customFormat="1" ht="21" hidden="1" customHeight="1" spans="1:8">
      <c r="A28" s="13">
        <v>23</v>
      </c>
      <c r="B28" s="20" t="s">
        <v>369</v>
      </c>
      <c r="C28" s="21" t="s">
        <v>24</v>
      </c>
      <c r="D28" s="21">
        <v>19361110</v>
      </c>
      <c r="E28" s="21" t="e">
        <f ca="1">_xlfn.IFS(LEN(#REF!)=15,DATEDIF(TEXT("19"&amp;MID(#REF!,7,6),"0-00-00"),TODAY(),"y"),LEN(#REF!)=18,DATEDIF(TEXT(MID(#REF!,7,8),"0-00-00"),TODAY(),"y"),TRUE,"身份证错误")</f>
        <v>#REF!</v>
      </c>
      <c r="F28" s="20" t="s">
        <v>27</v>
      </c>
      <c r="G28" s="22">
        <v>100</v>
      </c>
      <c r="H28" s="20" t="s">
        <v>369</v>
      </c>
    </row>
    <row r="29" s="1" customFormat="1" ht="21" hidden="1" customHeight="1" spans="1:8">
      <c r="A29" s="13">
        <v>24</v>
      </c>
      <c r="B29" s="20" t="s">
        <v>370</v>
      </c>
      <c r="C29" s="21" t="s">
        <v>29</v>
      </c>
      <c r="D29" s="21">
        <v>19361106</v>
      </c>
      <c r="E29" s="21" t="e">
        <f ca="1">_xlfn.IFS(LEN(#REF!)=15,DATEDIF(TEXT("19"&amp;MID(#REF!,7,6),"0-00-00"),TODAY(),"y"),LEN(#REF!)=18,DATEDIF(TEXT(MID(#REF!,7,8),"0-00-00"),TODAY(),"y"),TRUE,"身份证错误")</f>
        <v>#REF!</v>
      </c>
      <c r="F29" s="20" t="s">
        <v>95</v>
      </c>
      <c r="G29" s="22">
        <v>100</v>
      </c>
      <c r="H29" s="20" t="s">
        <v>370</v>
      </c>
    </row>
    <row r="30" s="1" customFormat="1" ht="21" hidden="1" customHeight="1" spans="1:8">
      <c r="A30" s="13">
        <v>25</v>
      </c>
      <c r="B30" s="20" t="s">
        <v>371</v>
      </c>
      <c r="C30" s="21" t="s">
        <v>29</v>
      </c>
      <c r="D30" s="21">
        <v>19361217</v>
      </c>
      <c r="E30" s="21" t="e">
        <f ca="1">_xlfn.IFS(LEN(#REF!)=15,DATEDIF(TEXT("19"&amp;MID(#REF!,7,6),"0-00-00"),TODAY(),"y"),LEN(#REF!)=18,DATEDIF(TEXT(MID(#REF!,7,8),"0-00-00"),TODAY(),"y"),TRUE,"身份证错误")</f>
        <v>#REF!</v>
      </c>
      <c r="F30" s="20" t="s">
        <v>372</v>
      </c>
      <c r="G30" s="22">
        <v>100</v>
      </c>
      <c r="H30" s="20" t="s">
        <v>371</v>
      </c>
    </row>
    <row r="31" s="1" customFormat="1" ht="21" hidden="1" customHeight="1" spans="1:8">
      <c r="A31" s="13">
        <v>26</v>
      </c>
      <c r="B31" s="20" t="s">
        <v>373</v>
      </c>
      <c r="C31" s="21" t="s">
        <v>24</v>
      </c>
      <c r="D31" s="21">
        <v>19370102</v>
      </c>
      <c r="E31" s="21" t="e">
        <f ca="1">_xlfn.IFS(LEN(#REF!)=15,DATEDIF(TEXT("19"&amp;MID(#REF!,7,6),"0-00-00"),TODAY(),"y"),LEN(#REF!)=18,DATEDIF(TEXT(MID(#REF!,7,8),"0-00-00"),TODAY(),"y"),TRUE,"身份证错误")</f>
        <v>#REF!</v>
      </c>
      <c r="F31" s="20" t="s">
        <v>374</v>
      </c>
      <c r="G31" s="22">
        <v>100</v>
      </c>
      <c r="H31" s="20" t="s">
        <v>373</v>
      </c>
    </row>
    <row r="32" s="1" customFormat="1" ht="21" hidden="1" customHeight="1" spans="1:8">
      <c r="A32" s="13">
        <v>27</v>
      </c>
      <c r="B32" s="20" t="s">
        <v>375</v>
      </c>
      <c r="C32" s="21" t="s">
        <v>29</v>
      </c>
      <c r="D32" s="21">
        <v>19370306</v>
      </c>
      <c r="E32" s="21" t="e">
        <f ca="1">_xlfn.IFS(LEN(#REF!)=15,DATEDIF(TEXT("19"&amp;MID(#REF!,7,6),"0-00-00"),TODAY(),"y"),LEN(#REF!)=18,DATEDIF(TEXT(MID(#REF!,7,8),"0-00-00"),TODAY(),"y"),TRUE,"身份证错误")</f>
        <v>#REF!</v>
      </c>
      <c r="F32" s="20" t="s">
        <v>33</v>
      </c>
      <c r="G32" s="22">
        <v>100</v>
      </c>
      <c r="H32" s="20" t="s">
        <v>375</v>
      </c>
    </row>
    <row r="33" s="1" customFormat="1" ht="21" hidden="1" customHeight="1" spans="1:8">
      <c r="A33" s="13">
        <v>28</v>
      </c>
      <c r="B33" s="20" t="s">
        <v>376</v>
      </c>
      <c r="C33" s="21" t="s">
        <v>24</v>
      </c>
      <c r="D33" s="21">
        <v>19370327</v>
      </c>
      <c r="E33" s="21" t="e">
        <f ca="1">_xlfn.IFS(LEN(#REF!)=15,DATEDIF(TEXT("19"&amp;MID(#REF!,7,6),"0-00-00"),TODAY(),"y"),LEN(#REF!)=18,DATEDIF(TEXT(MID(#REF!,7,8),"0-00-00"),TODAY(),"y"),TRUE,"身份证错误")</f>
        <v>#REF!</v>
      </c>
      <c r="F33" s="20" t="s">
        <v>143</v>
      </c>
      <c r="G33" s="22">
        <v>100</v>
      </c>
      <c r="H33" s="20" t="s">
        <v>376</v>
      </c>
    </row>
    <row r="34" s="1" customFormat="1" ht="21" hidden="1" customHeight="1" spans="1:8">
      <c r="A34" s="13">
        <v>29</v>
      </c>
      <c r="B34" s="20" t="s">
        <v>377</v>
      </c>
      <c r="C34" s="21" t="s">
        <v>24</v>
      </c>
      <c r="D34" s="21">
        <v>19370302</v>
      </c>
      <c r="E34" s="21" t="e">
        <f ca="1">_xlfn.IFS(LEN(#REF!)=15,DATEDIF(TEXT("19"&amp;MID(#REF!,7,6),"0-00-00"),TODAY(),"y"),LEN(#REF!)=18,DATEDIF(TEXT(MID(#REF!,7,8),"0-00-00"),TODAY(),"y"),TRUE,"身份证错误")</f>
        <v>#REF!</v>
      </c>
      <c r="F34" s="20" t="s">
        <v>378</v>
      </c>
      <c r="G34" s="22">
        <v>100</v>
      </c>
      <c r="H34" s="20" t="s">
        <v>377</v>
      </c>
    </row>
    <row r="35" s="1" customFormat="1" ht="21" hidden="1" customHeight="1" spans="1:8">
      <c r="A35" s="13">
        <v>30</v>
      </c>
      <c r="B35" s="20" t="s">
        <v>379</v>
      </c>
      <c r="C35" s="21" t="s">
        <v>29</v>
      </c>
      <c r="D35" s="21">
        <v>19370312</v>
      </c>
      <c r="E35" s="21" t="e">
        <f ca="1">_xlfn.IFS(LEN(#REF!)=15,DATEDIF(TEXT("19"&amp;MID(#REF!,7,6),"0-00-00"),TODAY(),"y"),LEN(#REF!)=18,DATEDIF(TEXT(MID(#REF!,7,8),"0-00-00"),TODAY(),"y"),TRUE,"身份证错误")</f>
        <v>#REF!</v>
      </c>
      <c r="F35" s="20" t="s">
        <v>380</v>
      </c>
      <c r="G35" s="22">
        <v>100</v>
      </c>
      <c r="H35" s="20" t="s">
        <v>379</v>
      </c>
    </row>
    <row r="36" s="1" customFormat="1" ht="21" customHeight="1" spans="1:8">
      <c r="A36" s="13">
        <v>31</v>
      </c>
      <c r="B36" s="20" t="s">
        <v>381</v>
      </c>
      <c r="C36" s="21" t="s">
        <v>24</v>
      </c>
      <c r="D36" s="21">
        <v>19370425</v>
      </c>
      <c r="E36" s="21" t="e">
        <f ca="1">_xlfn.IFS(LEN(#REF!)=15,DATEDIF(TEXT("19"&amp;MID(#REF!,7,6),"0-00-00"),TODAY(),"y"),LEN(#REF!)=18,DATEDIF(TEXT(MID(#REF!,7,8),"0-00-00"),TODAY(),"y"),TRUE,"身份证错误")</f>
        <v>#REF!</v>
      </c>
      <c r="F36" s="20" t="s">
        <v>382</v>
      </c>
      <c r="G36" s="22">
        <v>100</v>
      </c>
      <c r="H36" s="20" t="s">
        <v>381</v>
      </c>
    </row>
    <row r="37" s="1" customFormat="1" ht="21" hidden="1" customHeight="1" spans="1:8">
      <c r="A37" s="13">
        <v>32</v>
      </c>
      <c r="B37" s="20" t="s">
        <v>383</v>
      </c>
      <c r="C37" s="21" t="s">
        <v>29</v>
      </c>
      <c r="D37" s="21">
        <v>19370420</v>
      </c>
      <c r="E37" s="21" t="e">
        <f ca="1">_xlfn.IFS(LEN(#REF!)=15,DATEDIF(TEXT("19"&amp;MID(#REF!,7,6),"0-00-00"),TODAY(),"y"),LEN(#REF!)=18,DATEDIF(TEXT(MID(#REF!,7,8),"0-00-00"),TODAY(),"y"),TRUE,"身份证错误")</f>
        <v>#REF!</v>
      </c>
      <c r="F37" s="20" t="s">
        <v>202</v>
      </c>
      <c r="G37" s="22">
        <v>100</v>
      </c>
      <c r="H37" s="20" t="s">
        <v>383</v>
      </c>
    </row>
    <row r="38" s="1" customFormat="1" ht="21" hidden="1" customHeight="1" spans="1:8">
      <c r="A38" s="13">
        <v>33</v>
      </c>
      <c r="B38" s="20" t="s">
        <v>384</v>
      </c>
      <c r="C38" s="21" t="s">
        <v>24</v>
      </c>
      <c r="D38" s="21">
        <v>19370513</v>
      </c>
      <c r="E38" s="21" t="e">
        <f ca="1">_xlfn.IFS(LEN(#REF!)=15,DATEDIF(TEXT("19"&amp;MID(#REF!,7,6),"0-00-00"),TODAY(),"y"),LEN(#REF!)=18,DATEDIF(TEXT(MID(#REF!,7,8),"0-00-00"),TODAY(),"y"),TRUE,"身份证错误")</f>
        <v>#REF!</v>
      </c>
      <c r="F38" s="20" t="s">
        <v>385</v>
      </c>
      <c r="G38" s="22">
        <v>100</v>
      </c>
      <c r="H38" s="20" t="s">
        <v>384</v>
      </c>
    </row>
    <row r="39" s="1" customFormat="1" ht="21" hidden="1" customHeight="1" spans="1:8">
      <c r="A39" s="13">
        <v>34</v>
      </c>
      <c r="B39" s="20" t="s">
        <v>386</v>
      </c>
      <c r="C39" s="21" t="s">
        <v>24</v>
      </c>
      <c r="D39" s="21">
        <v>19370504</v>
      </c>
      <c r="E39" s="21" t="e">
        <f ca="1">_xlfn.IFS(LEN(#REF!)=15,DATEDIF(TEXT("19"&amp;MID(#REF!,7,6),"0-00-00"),TODAY(),"y"),LEN(#REF!)=18,DATEDIF(TEXT(MID(#REF!,7,8),"0-00-00"),TODAY(),"y"),TRUE,"身份证错误")</f>
        <v>#REF!</v>
      </c>
      <c r="F39" s="20" t="s">
        <v>387</v>
      </c>
      <c r="G39" s="22">
        <v>100</v>
      </c>
      <c r="H39" s="20" t="s">
        <v>386</v>
      </c>
    </row>
    <row r="40" s="1" customFormat="1" ht="21" customHeight="1" spans="1:8">
      <c r="A40" s="13">
        <v>35</v>
      </c>
      <c r="B40" s="20" t="s">
        <v>388</v>
      </c>
      <c r="C40" s="21" t="s">
        <v>24</v>
      </c>
      <c r="D40" s="21">
        <v>19370515</v>
      </c>
      <c r="E40" s="21" t="e">
        <f ca="1">_xlfn.IFS(LEN(#REF!)=15,DATEDIF(TEXT("19"&amp;MID(#REF!,7,6),"0-00-00"),TODAY(),"y"),LEN(#REF!)=18,DATEDIF(TEXT(MID(#REF!,7,8),"0-00-00"),TODAY(),"y"),TRUE,"身份证错误")</f>
        <v>#REF!</v>
      </c>
      <c r="F40" s="20" t="s">
        <v>389</v>
      </c>
      <c r="G40" s="22">
        <v>100</v>
      </c>
      <c r="H40" s="20" t="s">
        <v>388</v>
      </c>
    </row>
    <row r="41" s="1" customFormat="1" ht="21" hidden="1" customHeight="1" spans="1:8">
      <c r="A41" s="13">
        <v>36</v>
      </c>
      <c r="B41" s="20" t="s">
        <v>390</v>
      </c>
      <c r="C41" s="21" t="s">
        <v>24</v>
      </c>
      <c r="D41" s="21">
        <v>19370621</v>
      </c>
      <c r="E41" s="21" t="e">
        <f ca="1">_xlfn.IFS(LEN(#REF!)=15,DATEDIF(TEXT("19"&amp;MID(#REF!,7,6),"0-00-00"),TODAY(),"y"),LEN(#REF!)=18,DATEDIF(TEXT(MID(#REF!,7,8),"0-00-00"),TODAY(),"y"),TRUE,"身份证错误")</f>
        <v>#REF!</v>
      </c>
      <c r="F41" s="20" t="s">
        <v>202</v>
      </c>
      <c r="G41" s="22">
        <v>100</v>
      </c>
      <c r="H41" s="20" t="s">
        <v>390</v>
      </c>
    </row>
    <row r="42" s="1" customFormat="1" ht="21" hidden="1" customHeight="1" spans="1:8">
      <c r="A42" s="13">
        <v>37</v>
      </c>
      <c r="B42" s="20" t="s">
        <v>391</v>
      </c>
      <c r="C42" s="21" t="s">
        <v>29</v>
      </c>
      <c r="D42" s="21">
        <v>19370710</v>
      </c>
      <c r="E42" s="21" t="e">
        <f ca="1">_xlfn.IFS(LEN(#REF!)=15,DATEDIF(TEXT("19"&amp;MID(#REF!,7,6),"0-00-00"),TODAY(),"y"),LEN(#REF!)=18,DATEDIF(TEXT(MID(#REF!,7,8),"0-00-00"),TODAY(),"y"),TRUE,"身份证错误")</f>
        <v>#REF!</v>
      </c>
      <c r="F42" s="20" t="s">
        <v>232</v>
      </c>
      <c r="G42" s="22">
        <v>100</v>
      </c>
      <c r="H42" s="20" t="s">
        <v>391</v>
      </c>
    </row>
    <row r="43" s="1" customFormat="1" ht="21" hidden="1" customHeight="1" spans="1:8">
      <c r="A43" s="13">
        <v>38</v>
      </c>
      <c r="B43" s="20" t="s">
        <v>392</v>
      </c>
      <c r="C43" s="21" t="s">
        <v>24</v>
      </c>
      <c r="D43" s="21">
        <v>19370720</v>
      </c>
      <c r="E43" s="21" t="e">
        <f ca="1">_xlfn.IFS(LEN(#REF!)=15,DATEDIF(TEXT("19"&amp;MID(#REF!,7,6),"0-00-00"),TODAY(),"y"),LEN(#REF!)=18,DATEDIF(TEXT(MID(#REF!,7,8),"0-00-00"),TODAY(),"y"),TRUE,"身份证错误")</f>
        <v>#REF!</v>
      </c>
      <c r="F43" s="20" t="s">
        <v>387</v>
      </c>
      <c r="G43" s="22">
        <v>100</v>
      </c>
      <c r="H43" s="20" t="s">
        <v>392</v>
      </c>
    </row>
    <row r="44" s="1" customFormat="1" ht="21" hidden="1" customHeight="1" spans="1:8">
      <c r="A44" s="13">
        <v>39</v>
      </c>
      <c r="B44" s="20" t="s">
        <v>393</v>
      </c>
      <c r="C44" s="21" t="s">
        <v>24</v>
      </c>
      <c r="D44" s="21">
        <v>19370824</v>
      </c>
      <c r="E44" s="21" t="e">
        <f ca="1">_xlfn.IFS(LEN(#REF!)=15,DATEDIF(TEXT("19"&amp;MID(#REF!,7,6),"0-00-00"),TODAY(),"y"),LEN(#REF!)=18,DATEDIF(TEXT(MID(#REF!,7,8),"0-00-00"),TODAY(),"y"),TRUE,"身份证错误")</f>
        <v>#REF!</v>
      </c>
      <c r="F44" s="20" t="s">
        <v>394</v>
      </c>
      <c r="G44" s="22">
        <v>100</v>
      </c>
      <c r="H44" s="20" t="s">
        <v>393</v>
      </c>
    </row>
    <row r="45" s="1" customFormat="1" ht="21" hidden="1" customHeight="1" spans="1:8">
      <c r="A45" s="13">
        <v>40</v>
      </c>
      <c r="B45" s="20" t="s">
        <v>395</v>
      </c>
      <c r="C45" s="21" t="s">
        <v>24</v>
      </c>
      <c r="D45" s="21">
        <v>19370818</v>
      </c>
      <c r="E45" s="21" t="e">
        <f ca="1">_xlfn.IFS(LEN(#REF!)=15,DATEDIF(TEXT("19"&amp;MID(#REF!,7,6),"0-00-00"),TODAY(),"y"),LEN(#REF!)=18,DATEDIF(TEXT(MID(#REF!,7,8),"0-00-00"),TODAY(),"y"),TRUE,"身份证错误")</f>
        <v>#REF!</v>
      </c>
      <c r="F45" s="20" t="s">
        <v>387</v>
      </c>
      <c r="G45" s="22">
        <v>100</v>
      </c>
      <c r="H45" s="20" t="s">
        <v>395</v>
      </c>
    </row>
    <row r="46" s="1" customFormat="1" ht="21" customHeight="1" spans="1:8">
      <c r="A46" s="13">
        <v>41</v>
      </c>
      <c r="B46" s="20" t="s">
        <v>396</v>
      </c>
      <c r="C46" s="21" t="s">
        <v>29</v>
      </c>
      <c r="D46" s="21">
        <v>19370905</v>
      </c>
      <c r="E46" s="21" t="e">
        <f ca="1">_xlfn.IFS(LEN(#REF!)=15,DATEDIF(TEXT("19"&amp;MID(#REF!,7,6),"0-00-00"),TODAY(),"y"),LEN(#REF!)=18,DATEDIF(TEXT(MID(#REF!,7,8),"0-00-00"),TODAY(),"y"),TRUE,"身份证错误")</f>
        <v>#REF!</v>
      </c>
      <c r="F46" s="20" t="s">
        <v>43</v>
      </c>
      <c r="G46" s="22">
        <v>100</v>
      </c>
      <c r="H46" s="20" t="s">
        <v>396</v>
      </c>
    </row>
    <row r="47" s="1" customFormat="1" ht="21" hidden="1" customHeight="1" spans="1:8">
      <c r="A47" s="13">
        <v>42</v>
      </c>
      <c r="B47" s="20" t="s">
        <v>397</v>
      </c>
      <c r="C47" s="21" t="s">
        <v>24</v>
      </c>
      <c r="D47" s="21">
        <v>19371008</v>
      </c>
      <c r="E47" s="21" t="e">
        <f ca="1">_xlfn.IFS(LEN(#REF!)=15,DATEDIF(TEXT("19"&amp;MID(#REF!,7,6),"0-00-00"),TODAY(),"y"),LEN(#REF!)=18,DATEDIF(TEXT(MID(#REF!,7,8),"0-00-00"),TODAY(),"y"),TRUE,"身份证错误")</f>
        <v>#REF!</v>
      </c>
      <c r="F47" s="20" t="s">
        <v>398</v>
      </c>
      <c r="G47" s="22">
        <v>100</v>
      </c>
      <c r="H47" s="20" t="s">
        <v>397</v>
      </c>
    </row>
    <row r="48" s="1" customFormat="1" ht="21" customHeight="1" spans="1:8">
      <c r="A48" s="13">
        <v>43</v>
      </c>
      <c r="B48" s="20" t="s">
        <v>399</v>
      </c>
      <c r="C48" s="21" t="s">
        <v>29</v>
      </c>
      <c r="D48" s="21">
        <v>19371103</v>
      </c>
      <c r="E48" s="21" t="e">
        <f ca="1">_xlfn.IFS(LEN(#REF!)=15,DATEDIF(TEXT("19"&amp;MID(#REF!,7,6),"0-00-00"),TODAY(),"y"),LEN(#REF!)=18,DATEDIF(TEXT(MID(#REF!,7,8),"0-00-00"),TODAY(),"y"),TRUE,"身份证错误")</f>
        <v>#REF!</v>
      </c>
      <c r="F48" s="20" t="s">
        <v>82</v>
      </c>
      <c r="G48" s="22">
        <v>100</v>
      </c>
      <c r="H48" s="20" t="s">
        <v>399</v>
      </c>
    </row>
    <row r="49" s="1" customFormat="1" ht="21" hidden="1" customHeight="1" spans="1:8">
      <c r="A49" s="13">
        <v>44</v>
      </c>
      <c r="B49" s="20" t="s">
        <v>400</v>
      </c>
      <c r="C49" s="21" t="s">
        <v>24</v>
      </c>
      <c r="D49" s="21">
        <v>19371116</v>
      </c>
      <c r="E49" s="21" t="e">
        <f ca="1">_xlfn.IFS(LEN(#REF!)=15,DATEDIF(TEXT("19"&amp;MID(#REF!,7,6),"0-00-00"),TODAY(),"y"),LEN(#REF!)=18,DATEDIF(TEXT(MID(#REF!,7,8),"0-00-00"),TODAY(),"y"),TRUE,"身份证错误")</f>
        <v>#REF!</v>
      </c>
      <c r="F49" s="20" t="s">
        <v>401</v>
      </c>
      <c r="G49" s="22">
        <v>100</v>
      </c>
      <c r="H49" s="20" t="s">
        <v>400</v>
      </c>
    </row>
    <row r="50" s="1" customFormat="1" ht="21" hidden="1" customHeight="1" spans="1:8">
      <c r="A50" s="13">
        <v>45</v>
      </c>
      <c r="B50" s="20" t="s">
        <v>402</v>
      </c>
      <c r="C50" s="21" t="s">
        <v>29</v>
      </c>
      <c r="D50" s="21">
        <v>19371109</v>
      </c>
      <c r="E50" s="21" t="e">
        <f ca="1">_xlfn.IFS(LEN(#REF!)=15,DATEDIF(TEXT("19"&amp;MID(#REF!,7,6),"0-00-00"),TODAY(),"y"),LEN(#REF!)=18,DATEDIF(TEXT(MID(#REF!,7,8),"0-00-00"),TODAY(),"y"),TRUE,"身份证错误")</f>
        <v>#REF!</v>
      </c>
      <c r="F50" s="20" t="s">
        <v>403</v>
      </c>
      <c r="G50" s="22">
        <v>100</v>
      </c>
      <c r="H50" s="20" t="s">
        <v>402</v>
      </c>
    </row>
    <row r="51" s="1" customFormat="1" ht="21" hidden="1" customHeight="1" spans="1:8">
      <c r="A51" s="13">
        <v>46</v>
      </c>
      <c r="B51" s="20" t="s">
        <v>404</v>
      </c>
      <c r="C51" s="21" t="s">
        <v>24</v>
      </c>
      <c r="D51" s="21" t="s">
        <v>405</v>
      </c>
      <c r="E51" s="21" t="e">
        <f ca="1">_xlfn.IFS(LEN(#REF!)=15,DATEDIF(TEXT("19"&amp;MID(#REF!,7,6),"0-00-00"),TODAY(),"y"),LEN(#REF!)=18,DATEDIF(TEXT(MID(#REF!,7,8),"0-00-00"),TODAY(),"y"),TRUE,"身份证错误")</f>
        <v>#REF!</v>
      </c>
      <c r="F51" s="20" t="s">
        <v>406</v>
      </c>
      <c r="G51" s="22">
        <v>100</v>
      </c>
      <c r="H51" s="20" t="s">
        <v>404</v>
      </c>
    </row>
    <row r="52" s="1" customFormat="1" ht="21" hidden="1" customHeight="1" spans="1:8">
      <c r="A52" s="13">
        <v>47</v>
      </c>
      <c r="B52" s="20" t="s">
        <v>407</v>
      </c>
      <c r="C52" s="21" t="s">
        <v>29</v>
      </c>
      <c r="D52" s="21">
        <v>19371218</v>
      </c>
      <c r="E52" s="21" t="e">
        <f ca="1">_xlfn.IFS(LEN(#REF!)=15,DATEDIF(TEXT("19"&amp;MID(#REF!,7,6),"0-00-00"),TODAY(),"y"),LEN(#REF!)=18,DATEDIF(TEXT(MID(#REF!,7,8),"0-00-00"),TODAY(),"y"),TRUE,"身份证错误")</f>
        <v>#REF!</v>
      </c>
      <c r="F52" s="20" t="s">
        <v>408</v>
      </c>
      <c r="G52" s="22">
        <v>100</v>
      </c>
      <c r="H52" s="20" t="s">
        <v>407</v>
      </c>
    </row>
    <row r="53" s="1" customFormat="1" ht="21" hidden="1" customHeight="1" spans="1:8">
      <c r="A53" s="13">
        <v>48</v>
      </c>
      <c r="B53" s="20" t="s">
        <v>409</v>
      </c>
      <c r="C53" s="21" t="s">
        <v>24</v>
      </c>
      <c r="D53" s="21">
        <v>19380102</v>
      </c>
      <c r="E53" s="21" t="e">
        <f ca="1">_xlfn.IFS(LEN(#REF!)=15,DATEDIF(TEXT("19"&amp;MID(#REF!,7,6),"0-00-00"),TODAY(),"y"),LEN(#REF!)=18,DATEDIF(TEXT(MID(#REF!,7,8),"0-00-00"),TODAY(),"y"),TRUE,"身份证错误")</f>
        <v>#REF!</v>
      </c>
      <c r="F53" s="20" t="s">
        <v>410</v>
      </c>
      <c r="G53" s="22">
        <v>100</v>
      </c>
      <c r="H53" s="20" t="s">
        <v>409</v>
      </c>
    </row>
    <row r="54" s="1" customFormat="1" ht="21" hidden="1" customHeight="1" spans="1:8">
      <c r="A54" s="13">
        <v>49</v>
      </c>
      <c r="B54" s="20" t="s">
        <v>411</v>
      </c>
      <c r="C54" s="21" t="s">
        <v>24</v>
      </c>
      <c r="D54" s="21">
        <v>19380119</v>
      </c>
      <c r="E54" s="21" t="e">
        <f ca="1">_xlfn.IFS(LEN(#REF!)=15,DATEDIF(TEXT("19"&amp;MID(#REF!,7,6),"0-00-00"),TODAY(),"y"),LEN(#REF!)=18,DATEDIF(TEXT(MID(#REF!,7,8),"0-00-00"),TODAY(),"y"),TRUE,"身份证错误")</f>
        <v>#REF!</v>
      </c>
      <c r="F54" s="20" t="s">
        <v>412</v>
      </c>
      <c r="G54" s="22">
        <v>100</v>
      </c>
      <c r="H54" s="20" t="s">
        <v>411</v>
      </c>
    </row>
    <row r="55" s="1" customFormat="1" ht="21" hidden="1" customHeight="1" spans="1:8">
      <c r="A55" s="13">
        <v>50</v>
      </c>
      <c r="B55" s="20" t="s">
        <v>413</v>
      </c>
      <c r="C55" s="21" t="s">
        <v>29</v>
      </c>
      <c r="D55" s="21">
        <v>19380319</v>
      </c>
      <c r="E55" s="21" t="e">
        <f ca="1">_xlfn.IFS(LEN(#REF!)=15,DATEDIF(TEXT("19"&amp;MID(#REF!,7,6),"0-00-00"),TODAY(),"y"),LEN(#REF!)=18,DATEDIF(TEXT(MID(#REF!,7,8),"0-00-00"),TODAY(),"y"),TRUE,"身份证错误")</f>
        <v>#REF!</v>
      </c>
      <c r="F55" s="20" t="s">
        <v>414</v>
      </c>
      <c r="G55" s="22">
        <v>100</v>
      </c>
      <c r="H55" s="20" t="s">
        <v>413</v>
      </c>
    </row>
    <row r="56" s="1" customFormat="1" ht="21" hidden="1" customHeight="1" spans="1:8">
      <c r="A56" s="13">
        <v>51</v>
      </c>
      <c r="B56" s="20" t="s">
        <v>415</v>
      </c>
      <c r="C56" s="21" t="s">
        <v>29</v>
      </c>
      <c r="D56" s="21">
        <v>19380309</v>
      </c>
      <c r="E56" s="21" t="e">
        <f ca="1">_xlfn.IFS(LEN(#REF!)=15,DATEDIF(TEXT("19"&amp;MID(#REF!,7,6),"0-00-00"),TODAY(),"y"),LEN(#REF!)=18,DATEDIF(TEXT(MID(#REF!,7,8),"0-00-00"),TODAY(),"y"),TRUE,"身份证错误")</f>
        <v>#REF!</v>
      </c>
      <c r="F56" s="20" t="s">
        <v>416</v>
      </c>
      <c r="G56" s="22">
        <v>100</v>
      </c>
      <c r="H56" s="20" t="s">
        <v>415</v>
      </c>
    </row>
    <row r="57" s="1" customFormat="1" ht="21" hidden="1" customHeight="1" spans="1:8">
      <c r="A57" s="13">
        <v>52</v>
      </c>
      <c r="B57" s="20" t="s">
        <v>417</v>
      </c>
      <c r="C57" s="21" t="s">
        <v>24</v>
      </c>
      <c r="D57" s="21">
        <v>19380517</v>
      </c>
      <c r="E57" s="21" t="e">
        <f ca="1">_xlfn.IFS(LEN(#REF!)=15,DATEDIF(TEXT("19"&amp;MID(#REF!,7,6),"0-00-00"),TODAY(),"y"),LEN(#REF!)=18,DATEDIF(TEXT(MID(#REF!,7,8),"0-00-00"),TODAY(),"y"),TRUE,"身份证错误")</f>
        <v>#REF!</v>
      </c>
      <c r="F57" s="20" t="s">
        <v>418</v>
      </c>
      <c r="G57" s="22">
        <v>100</v>
      </c>
      <c r="H57" s="20" t="s">
        <v>417</v>
      </c>
    </row>
    <row r="58" s="1" customFormat="1" ht="21" hidden="1" customHeight="1" spans="1:8">
      <c r="A58" s="13">
        <v>53</v>
      </c>
      <c r="B58" s="20" t="s">
        <v>419</v>
      </c>
      <c r="C58" s="21" t="s">
        <v>24</v>
      </c>
      <c r="D58" s="21">
        <v>19380512</v>
      </c>
      <c r="E58" s="21" t="e">
        <f ca="1">_xlfn.IFS(LEN(#REF!)=15,DATEDIF(TEXT("19"&amp;MID(#REF!,7,6),"0-00-00"),TODAY(),"y"),LEN(#REF!)=18,DATEDIF(TEXT(MID(#REF!,7,8),"0-00-00"),TODAY(),"y"),TRUE,"身份证错误")</f>
        <v>#REF!</v>
      </c>
      <c r="F58" s="20" t="s">
        <v>420</v>
      </c>
      <c r="G58" s="22">
        <v>100</v>
      </c>
      <c r="H58" s="20" t="s">
        <v>419</v>
      </c>
    </row>
    <row r="59" s="1" customFormat="1" ht="21" hidden="1" customHeight="1" spans="1:8">
      <c r="A59" s="13">
        <v>54</v>
      </c>
      <c r="B59" s="20" t="s">
        <v>421</v>
      </c>
      <c r="C59" s="21" t="s">
        <v>24</v>
      </c>
      <c r="D59" s="21" t="s">
        <v>422</v>
      </c>
      <c r="E59" s="21" t="e">
        <f ca="1">_xlfn.IFS(LEN(#REF!)=15,DATEDIF(TEXT("19"&amp;MID(#REF!,7,6),"0-00-00"),TODAY(),"y"),LEN(#REF!)=18,DATEDIF(TEXT(MID(#REF!,7,8),"0-00-00"),TODAY(),"y"),TRUE,"身份证错误")</f>
        <v>#REF!</v>
      </c>
      <c r="F59" s="20" t="s">
        <v>423</v>
      </c>
      <c r="G59" s="22">
        <v>100</v>
      </c>
      <c r="H59" s="20" t="s">
        <v>421</v>
      </c>
    </row>
    <row r="60" s="1" customFormat="1" ht="21" hidden="1" customHeight="1" spans="1:8">
      <c r="A60" s="13">
        <v>55</v>
      </c>
      <c r="B60" s="20" t="s">
        <v>424</v>
      </c>
      <c r="C60" s="21" t="s">
        <v>29</v>
      </c>
      <c r="D60" s="21">
        <v>19380502</v>
      </c>
      <c r="E60" s="21" t="e">
        <f ca="1">_xlfn.IFS(LEN(#REF!)=15,DATEDIF(TEXT("19"&amp;MID(#REF!,7,6),"0-00-00"),TODAY(),"y"),LEN(#REF!)=18,DATEDIF(TEXT(MID(#REF!,7,8),"0-00-00"),TODAY(),"y"),TRUE,"身份证错误")</f>
        <v>#REF!</v>
      </c>
      <c r="F60" s="20" t="s">
        <v>425</v>
      </c>
      <c r="G60" s="22">
        <v>100</v>
      </c>
      <c r="H60" s="20" t="s">
        <v>424</v>
      </c>
    </row>
    <row r="61" s="1" customFormat="1" ht="21" customHeight="1" spans="1:8">
      <c r="A61" s="13">
        <v>56</v>
      </c>
      <c r="B61" s="20" t="s">
        <v>426</v>
      </c>
      <c r="C61" s="21" t="s">
        <v>24</v>
      </c>
      <c r="D61" s="21">
        <v>19380625</v>
      </c>
      <c r="E61" s="21" t="e">
        <f ca="1">_xlfn.IFS(LEN(#REF!)=15,DATEDIF(TEXT("19"&amp;MID(#REF!,7,6),"0-00-00"),TODAY(),"y"),LEN(#REF!)=18,DATEDIF(TEXT(MID(#REF!,7,8),"0-00-00"),TODAY(),"y"),TRUE,"身份证错误")</f>
        <v>#REF!</v>
      </c>
      <c r="F61" s="20" t="s">
        <v>427</v>
      </c>
      <c r="G61" s="22">
        <v>100</v>
      </c>
      <c r="H61" s="20" t="s">
        <v>426</v>
      </c>
    </row>
    <row r="62" s="1" customFormat="1" ht="21" hidden="1" customHeight="1" spans="1:8">
      <c r="A62" s="13">
        <v>57</v>
      </c>
      <c r="B62" s="20" t="s">
        <v>428</v>
      </c>
      <c r="C62" s="21" t="s">
        <v>29</v>
      </c>
      <c r="D62" s="21">
        <v>19380610</v>
      </c>
      <c r="E62" s="21" t="e">
        <f ca="1">_xlfn.IFS(LEN(#REF!)=15,DATEDIF(TEXT("19"&amp;MID(#REF!,7,6),"0-00-00"),TODAY(),"y"),LEN(#REF!)=18,DATEDIF(TEXT(MID(#REF!,7,8),"0-00-00"),TODAY(),"y"),TRUE,"身份证错误")</f>
        <v>#REF!</v>
      </c>
      <c r="F62" s="20" t="s">
        <v>429</v>
      </c>
      <c r="G62" s="22">
        <v>100</v>
      </c>
      <c r="H62" s="20" t="s">
        <v>428</v>
      </c>
    </row>
    <row r="63" s="1" customFormat="1" ht="21" hidden="1" customHeight="1" spans="1:8">
      <c r="A63" s="13">
        <v>58</v>
      </c>
      <c r="B63" s="20" t="s">
        <v>430</v>
      </c>
      <c r="C63" s="21" t="s">
        <v>29</v>
      </c>
      <c r="D63" s="21">
        <v>19380717</v>
      </c>
      <c r="E63" s="21" t="e">
        <f ca="1">_xlfn.IFS(LEN(#REF!)=15,DATEDIF(TEXT("19"&amp;MID(#REF!,7,6),"0-00-00"),TODAY(),"y"),LEN(#REF!)=18,DATEDIF(TEXT(MID(#REF!,7,8),"0-00-00"),TODAY(),"y"),TRUE,"身份证错误")</f>
        <v>#REF!</v>
      </c>
      <c r="F63" s="20" t="s">
        <v>45</v>
      </c>
      <c r="G63" s="22">
        <v>100</v>
      </c>
      <c r="H63" s="20" t="s">
        <v>430</v>
      </c>
    </row>
    <row r="64" s="1" customFormat="1" ht="21" hidden="1" customHeight="1" spans="1:8">
      <c r="A64" s="13">
        <v>59</v>
      </c>
      <c r="B64" s="20" t="s">
        <v>315</v>
      </c>
      <c r="C64" s="21" t="s">
        <v>24</v>
      </c>
      <c r="D64" s="21">
        <v>19380826</v>
      </c>
      <c r="E64" s="21" t="e">
        <f ca="1">_xlfn.IFS(LEN(#REF!)=15,DATEDIF(TEXT("19"&amp;MID(#REF!,7,6),"0-00-00"),TODAY(),"y"),LEN(#REF!)=18,DATEDIF(TEXT(MID(#REF!,7,8),"0-00-00"),TODAY(),"y"),TRUE,"身份证错误")</f>
        <v>#REF!</v>
      </c>
      <c r="F64" s="20" t="s">
        <v>431</v>
      </c>
      <c r="G64" s="22">
        <v>100</v>
      </c>
      <c r="H64" s="20" t="s">
        <v>315</v>
      </c>
    </row>
    <row r="65" s="1" customFormat="1" ht="21" hidden="1" customHeight="1" spans="1:8">
      <c r="A65" s="13">
        <v>60</v>
      </c>
      <c r="B65" s="20" t="s">
        <v>432</v>
      </c>
      <c r="C65" s="21" t="s">
        <v>24</v>
      </c>
      <c r="D65" s="21">
        <v>19380916</v>
      </c>
      <c r="E65" s="21" t="e">
        <f ca="1">_xlfn.IFS(LEN(#REF!)=15,DATEDIF(TEXT("19"&amp;MID(#REF!,7,6),"0-00-00"),TODAY(),"y"),LEN(#REF!)=18,DATEDIF(TEXT(MID(#REF!,7,8),"0-00-00"),TODAY(),"y"),TRUE,"身份证错误")</f>
        <v>#REF!</v>
      </c>
      <c r="F65" s="20" t="s">
        <v>433</v>
      </c>
      <c r="G65" s="22">
        <v>100</v>
      </c>
      <c r="H65" s="20" t="s">
        <v>432</v>
      </c>
    </row>
    <row r="66" s="1" customFormat="1" ht="21" hidden="1" customHeight="1" spans="1:8">
      <c r="A66" s="13">
        <v>61</v>
      </c>
      <c r="B66" s="20" t="s">
        <v>434</v>
      </c>
      <c r="C66" s="21" t="s">
        <v>24</v>
      </c>
      <c r="D66" s="21">
        <v>19380909</v>
      </c>
      <c r="E66" s="21" t="e">
        <f ca="1">_xlfn.IFS(LEN(#REF!)=15,DATEDIF(TEXT("19"&amp;MID(#REF!,7,6),"0-00-00"),TODAY(),"y"),LEN(#REF!)=18,DATEDIF(TEXT(MID(#REF!,7,8),"0-00-00"),TODAY(),"y"),TRUE,"身份证错误")</f>
        <v>#REF!</v>
      </c>
      <c r="F66" s="20" t="s">
        <v>435</v>
      </c>
      <c r="G66" s="22">
        <v>100</v>
      </c>
      <c r="H66" s="20" t="s">
        <v>434</v>
      </c>
    </row>
    <row r="67" s="1" customFormat="1" ht="21" customHeight="1" spans="1:8">
      <c r="A67" s="13">
        <v>62</v>
      </c>
      <c r="B67" s="20" t="s">
        <v>436</v>
      </c>
      <c r="C67" s="21" t="s">
        <v>29</v>
      </c>
      <c r="D67" s="21" t="s">
        <v>437</v>
      </c>
      <c r="E67" s="21" t="e">
        <f ca="1">_xlfn.IFS(LEN(#REF!)=15,DATEDIF(TEXT("19"&amp;MID(#REF!,7,6),"0-00-00"),TODAY(),"y"),LEN(#REF!)=18,DATEDIF(TEXT(MID(#REF!,7,8),"0-00-00"),TODAY(),"y"),TRUE,"身份证错误")</f>
        <v>#REF!</v>
      </c>
      <c r="F67" s="20" t="s">
        <v>438</v>
      </c>
      <c r="G67" s="22">
        <v>100</v>
      </c>
      <c r="H67" s="20" t="s">
        <v>436</v>
      </c>
    </row>
    <row r="68" s="1" customFormat="1" ht="21" hidden="1" customHeight="1" spans="1:8">
      <c r="A68" s="13">
        <v>63</v>
      </c>
      <c r="B68" s="20" t="s">
        <v>439</v>
      </c>
      <c r="C68" s="21" t="s">
        <v>24</v>
      </c>
      <c r="D68" s="21">
        <v>19380917</v>
      </c>
      <c r="E68" s="21" t="e">
        <f ca="1">_xlfn.IFS(LEN(#REF!)=15,DATEDIF(TEXT("19"&amp;MID(#REF!,7,6),"0-00-00"),TODAY(),"y"),LEN(#REF!)=18,DATEDIF(TEXT(MID(#REF!,7,8),"0-00-00"),TODAY(),"y"),TRUE,"身份证错误")</f>
        <v>#REF!</v>
      </c>
      <c r="F68" s="20" t="s">
        <v>440</v>
      </c>
      <c r="G68" s="22">
        <v>100</v>
      </c>
      <c r="H68" s="20" t="s">
        <v>439</v>
      </c>
    </row>
    <row r="69" s="1" customFormat="1" ht="21" hidden="1" customHeight="1" spans="1:8">
      <c r="A69" s="13">
        <v>64</v>
      </c>
      <c r="B69" s="20" t="s">
        <v>441</v>
      </c>
      <c r="C69" s="21" t="s">
        <v>29</v>
      </c>
      <c r="D69" s="21" t="s">
        <v>442</v>
      </c>
      <c r="E69" s="21" t="e">
        <f ca="1">_xlfn.IFS(LEN(#REF!)=15,DATEDIF(TEXT("19"&amp;MID(#REF!,7,6),"0-00-00"),TODAY(),"y"),LEN(#REF!)=18,DATEDIF(TEXT(MID(#REF!,7,8),"0-00-00"),TODAY(),"y"),TRUE,"身份证错误")</f>
        <v>#REF!</v>
      </c>
      <c r="F69" s="20" t="s">
        <v>443</v>
      </c>
      <c r="G69" s="22">
        <v>100</v>
      </c>
      <c r="H69" s="20" t="s">
        <v>441</v>
      </c>
    </row>
    <row r="70" s="1" customFormat="1" ht="21" hidden="1" customHeight="1" spans="1:8">
      <c r="A70" s="13">
        <v>65</v>
      </c>
      <c r="B70" s="20" t="s">
        <v>444</v>
      </c>
      <c r="C70" s="21" t="s">
        <v>29</v>
      </c>
      <c r="D70" s="21" t="s">
        <v>445</v>
      </c>
      <c r="E70" s="21" t="e">
        <f ca="1">_xlfn.IFS(LEN(#REF!)=15,DATEDIF(TEXT("19"&amp;MID(#REF!,7,6),"0-00-00"),TODAY(),"y"),LEN(#REF!)=18,DATEDIF(TEXT(MID(#REF!,7,8),"0-00-00"),TODAY(),"y"),TRUE,"身份证错误")</f>
        <v>#REF!</v>
      </c>
      <c r="F70" s="20" t="s">
        <v>446</v>
      </c>
      <c r="G70" s="22">
        <v>100</v>
      </c>
      <c r="H70" s="20" t="s">
        <v>444</v>
      </c>
    </row>
    <row r="71" s="1" customFormat="1" ht="21" hidden="1" customHeight="1" spans="1:8">
      <c r="A71" s="13">
        <v>66</v>
      </c>
      <c r="B71" s="20" t="s">
        <v>447</v>
      </c>
      <c r="C71" s="21" t="s">
        <v>24</v>
      </c>
      <c r="D71" s="21" t="s">
        <v>448</v>
      </c>
      <c r="E71" s="21" t="e">
        <f ca="1">_xlfn.IFS(LEN(#REF!)=15,DATEDIF(TEXT("19"&amp;MID(#REF!,7,6),"0-00-00"),TODAY(),"y"),LEN(#REF!)=18,DATEDIF(TEXT(MID(#REF!,7,8),"0-00-00"),TODAY(),"y"),TRUE,"身份证错误")</f>
        <v>#REF!</v>
      </c>
      <c r="F71" s="20" t="s">
        <v>449</v>
      </c>
      <c r="G71" s="22">
        <v>100</v>
      </c>
      <c r="H71" s="20" t="s">
        <v>447</v>
      </c>
    </row>
    <row r="72" s="1" customFormat="1" ht="21" hidden="1" customHeight="1" spans="1:8">
      <c r="A72" s="13">
        <v>67</v>
      </c>
      <c r="B72" s="20" t="s">
        <v>450</v>
      </c>
      <c r="C72" s="21" t="s">
        <v>24</v>
      </c>
      <c r="D72" s="21" t="s">
        <v>451</v>
      </c>
      <c r="E72" s="21" t="e">
        <f ca="1">_xlfn.IFS(LEN(#REF!)=15,DATEDIF(TEXT("19"&amp;MID(#REF!,7,6),"0-00-00"),TODAY(),"y"),LEN(#REF!)=18,DATEDIF(TEXT(MID(#REF!,7,8),"0-00-00"),TODAY(),"y"),TRUE,"身份证错误")</f>
        <v>#REF!</v>
      </c>
      <c r="F72" s="20" t="s">
        <v>119</v>
      </c>
      <c r="G72" s="22">
        <v>100</v>
      </c>
      <c r="H72" s="20" t="s">
        <v>450</v>
      </c>
    </row>
    <row r="73" s="1" customFormat="1" ht="21" hidden="1" customHeight="1" spans="1:8">
      <c r="A73" s="13">
        <v>68</v>
      </c>
      <c r="B73" s="20" t="s">
        <v>452</v>
      </c>
      <c r="C73" s="21" t="s">
        <v>24</v>
      </c>
      <c r="D73" s="21">
        <v>19381203</v>
      </c>
      <c r="E73" s="21" t="e">
        <f ca="1">_xlfn.IFS(LEN(#REF!)=15,DATEDIF(TEXT("19"&amp;MID(#REF!,7,6),"0-00-00"),TODAY(),"y"),LEN(#REF!)=18,DATEDIF(TEXT(MID(#REF!,7,8),"0-00-00"),TODAY(),"y"),TRUE,"身份证错误")</f>
        <v>#REF!</v>
      </c>
      <c r="F73" s="20" t="s">
        <v>52</v>
      </c>
      <c r="G73" s="22">
        <v>100</v>
      </c>
      <c r="H73" s="20" t="s">
        <v>452</v>
      </c>
    </row>
    <row r="74" s="1" customFormat="1" ht="21" hidden="1" customHeight="1" spans="1:8">
      <c r="A74" s="13">
        <v>69</v>
      </c>
      <c r="B74" s="20" t="s">
        <v>453</v>
      </c>
      <c r="C74" s="21" t="s">
        <v>24</v>
      </c>
      <c r="D74" s="21" t="s">
        <v>454</v>
      </c>
      <c r="E74" s="21" t="e">
        <f ca="1">_xlfn.IFS(LEN(#REF!)=15,DATEDIF(TEXT("19"&amp;MID(#REF!,7,6),"0-00-00"),TODAY(),"y"),LEN(#REF!)=18,DATEDIF(TEXT(MID(#REF!,7,8),"0-00-00"),TODAY(),"y"),TRUE,"身份证错误")</f>
        <v>#REF!</v>
      </c>
      <c r="F74" s="20" t="s">
        <v>455</v>
      </c>
      <c r="G74" s="22">
        <v>100</v>
      </c>
      <c r="H74" s="20" t="s">
        <v>453</v>
      </c>
    </row>
    <row r="75" s="1" customFormat="1" ht="21" hidden="1" customHeight="1" spans="1:8">
      <c r="A75" s="13">
        <v>70</v>
      </c>
      <c r="B75" s="20" t="s">
        <v>456</v>
      </c>
      <c r="C75" s="21" t="s">
        <v>24</v>
      </c>
      <c r="D75" s="21">
        <v>19390120</v>
      </c>
      <c r="E75" s="21" t="e">
        <f ca="1">_xlfn.IFS(LEN(#REF!)=15,DATEDIF(TEXT("19"&amp;MID(#REF!,7,6),"0-00-00"),TODAY(),"y"),LEN(#REF!)=18,DATEDIF(TEXT(MID(#REF!,7,8),"0-00-00"),TODAY(),"y"),TRUE,"身份证错误")</f>
        <v>#REF!</v>
      </c>
      <c r="F75" s="20" t="s">
        <v>457</v>
      </c>
      <c r="G75" s="22">
        <v>100</v>
      </c>
      <c r="H75" s="20" t="s">
        <v>456</v>
      </c>
    </row>
    <row r="76" s="1" customFormat="1" ht="21" hidden="1" customHeight="1" spans="1:8">
      <c r="A76" s="13">
        <v>71</v>
      </c>
      <c r="B76" s="20" t="s">
        <v>458</v>
      </c>
      <c r="C76" s="21" t="s">
        <v>29</v>
      </c>
      <c r="D76" s="21">
        <v>19390129</v>
      </c>
      <c r="E76" s="21" t="e">
        <f ca="1">_xlfn.IFS(LEN(#REF!)=15,DATEDIF(TEXT("19"&amp;MID(#REF!,7,6),"0-00-00"),TODAY(),"y"),LEN(#REF!)=18,DATEDIF(TEXT(MID(#REF!,7,8),"0-00-00"),TODAY(),"y"),TRUE,"身份证错误")</f>
        <v>#REF!</v>
      </c>
      <c r="F76" s="20" t="s">
        <v>459</v>
      </c>
      <c r="G76" s="22">
        <v>100</v>
      </c>
      <c r="H76" s="20" t="s">
        <v>458</v>
      </c>
    </row>
    <row r="77" s="1" customFormat="1" ht="21" hidden="1" customHeight="1" spans="1:8">
      <c r="A77" s="13">
        <v>72</v>
      </c>
      <c r="B77" s="20" t="s">
        <v>460</v>
      </c>
      <c r="C77" s="21" t="s">
        <v>24</v>
      </c>
      <c r="D77" s="21">
        <v>19390113</v>
      </c>
      <c r="E77" s="21" t="e">
        <f ca="1">_xlfn.IFS(LEN(#REF!)=15,DATEDIF(TEXT("19"&amp;MID(#REF!,7,6),"0-00-00"),TODAY(),"y"),LEN(#REF!)=18,DATEDIF(TEXT(MID(#REF!,7,8),"0-00-00"),TODAY(),"y"),TRUE,"身份证错误")</f>
        <v>#REF!</v>
      </c>
      <c r="F77" s="20" t="s">
        <v>461</v>
      </c>
      <c r="G77" s="22">
        <v>100</v>
      </c>
      <c r="H77" s="20" t="s">
        <v>460</v>
      </c>
    </row>
    <row r="78" s="1" customFormat="1" ht="21" hidden="1" customHeight="1" spans="1:8">
      <c r="A78" s="13">
        <v>73</v>
      </c>
      <c r="B78" s="20" t="s">
        <v>462</v>
      </c>
      <c r="C78" s="21" t="s">
        <v>24</v>
      </c>
      <c r="D78" s="21">
        <v>19370928</v>
      </c>
      <c r="E78" s="21" t="e">
        <f ca="1">_xlfn.IFS(LEN(#REF!)=15,DATEDIF(TEXT("19"&amp;MID(#REF!,7,6),"0-00-00"),TODAY(),"y"),LEN(#REF!)=18,DATEDIF(TEXT(MID(#REF!,7,8),"0-00-00"),TODAY(),"y"),TRUE,"身份证错误")</f>
        <v>#REF!</v>
      </c>
      <c r="F78" s="20" t="s">
        <v>463</v>
      </c>
      <c r="G78" s="22">
        <v>100</v>
      </c>
      <c r="H78" s="20" t="s">
        <v>462</v>
      </c>
    </row>
    <row r="79" s="1" customFormat="1" ht="21" hidden="1" customHeight="1" spans="1:8">
      <c r="A79" s="13">
        <v>74</v>
      </c>
      <c r="B79" s="20" t="s">
        <v>464</v>
      </c>
      <c r="C79" s="21" t="s">
        <v>24</v>
      </c>
      <c r="D79" s="21">
        <v>19390206</v>
      </c>
      <c r="E79" s="21" t="e">
        <f ca="1">_xlfn.IFS(LEN(#REF!)=15,DATEDIF(TEXT("19"&amp;MID(#REF!,7,6),"0-00-00"),TODAY(),"y"),LEN(#REF!)=18,DATEDIF(TEXT(MID(#REF!,7,8),"0-00-00"),TODAY(),"y"),TRUE,"身份证错误")</f>
        <v>#REF!</v>
      </c>
      <c r="F79" s="20" t="s">
        <v>84</v>
      </c>
      <c r="G79" s="22">
        <v>100</v>
      </c>
      <c r="H79" s="20" t="s">
        <v>464</v>
      </c>
    </row>
    <row r="80" s="1" customFormat="1" ht="21" hidden="1" customHeight="1" spans="1:8">
      <c r="A80" s="13">
        <v>75</v>
      </c>
      <c r="B80" s="20" t="s">
        <v>465</v>
      </c>
      <c r="C80" s="21" t="s">
        <v>24</v>
      </c>
      <c r="D80" s="21" t="s">
        <v>466</v>
      </c>
      <c r="E80" s="21" t="e">
        <f ca="1">_xlfn.IFS(LEN(#REF!)=15,DATEDIF(TEXT("19"&amp;MID(#REF!,7,6),"0-00-00"),TODAY(),"y"),LEN(#REF!)=18,DATEDIF(TEXT(MID(#REF!,7,8),"0-00-00"),TODAY(),"y"),TRUE,"身份证错误")</f>
        <v>#REF!</v>
      </c>
      <c r="F80" s="20" t="s">
        <v>467</v>
      </c>
      <c r="G80" s="22">
        <v>100</v>
      </c>
      <c r="H80" s="20" t="s">
        <v>465</v>
      </c>
    </row>
    <row r="81" s="1" customFormat="1" ht="21" hidden="1" customHeight="1" spans="1:8">
      <c r="A81" s="13">
        <v>76</v>
      </c>
      <c r="B81" s="20" t="s">
        <v>468</v>
      </c>
      <c r="C81" s="21" t="s">
        <v>24</v>
      </c>
      <c r="D81" s="21">
        <v>19390222</v>
      </c>
      <c r="E81" s="21" t="e">
        <f ca="1">_xlfn.IFS(LEN(#REF!)=15,DATEDIF(TEXT("19"&amp;MID(#REF!,7,6),"0-00-00"),TODAY(),"y"),LEN(#REF!)=18,DATEDIF(TEXT(MID(#REF!,7,8),"0-00-00"),TODAY(),"y"),TRUE,"身份证错误")</f>
        <v>#REF!</v>
      </c>
      <c r="F81" s="20" t="s">
        <v>336</v>
      </c>
      <c r="G81" s="22">
        <v>100</v>
      </c>
      <c r="H81" s="20" t="s">
        <v>468</v>
      </c>
    </row>
    <row r="82" s="1" customFormat="1" ht="21" hidden="1" customHeight="1" spans="1:8">
      <c r="A82" s="13">
        <v>77</v>
      </c>
      <c r="B82" s="20" t="s">
        <v>469</v>
      </c>
      <c r="C82" s="21" t="s">
        <v>24</v>
      </c>
      <c r="D82" s="21">
        <v>19390407</v>
      </c>
      <c r="E82" s="21" t="e">
        <f ca="1">_xlfn.IFS(LEN(#REF!)=15,DATEDIF(TEXT("19"&amp;MID(#REF!,7,6),"0-00-00"),TODAY(),"y"),LEN(#REF!)=18,DATEDIF(TEXT(MID(#REF!,7,8),"0-00-00"),TODAY(),"y"),TRUE,"身份证错误")</f>
        <v>#REF!</v>
      </c>
      <c r="F82" s="20" t="s">
        <v>470</v>
      </c>
      <c r="G82" s="22">
        <v>100</v>
      </c>
      <c r="H82" s="20" t="s">
        <v>469</v>
      </c>
    </row>
    <row r="83" s="1" customFormat="1" ht="21" hidden="1" customHeight="1" spans="1:8">
      <c r="A83" s="13">
        <v>78</v>
      </c>
      <c r="B83" s="20" t="s">
        <v>471</v>
      </c>
      <c r="C83" s="21" t="s">
        <v>24</v>
      </c>
      <c r="D83" s="21">
        <v>19390420</v>
      </c>
      <c r="E83" s="21" t="e">
        <f ca="1">_xlfn.IFS(LEN(#REF!)=15,DATEDIF(TEXT("19"&amp;MID(#REF!,7,6),"0-00-00"),TODAY(),"y"),LEN(#REF!)=18,DATEDIF(TEXT(MID(#REF!,7,8),"0-00-00"),TODAY(),"y"),TRUE,"身份证错误")</f>
        <v>#REF!</v>
      </c>
      <c r="F83" s="20" t="s">
        <v>472</v>
      </c>
      <c r="G83" s="22">
        <v>100</v>
      </c>
      <c r="H83" s="20" t="s">
        <v>471</v>
      </c>
    </row>
    <row r="84" s="1" customFormat="1" ht="21" hidden="1" customHeight="1" spans="1:8">
      <c r="A84" s="13">
        <v>79</v>
      </c>
      <c r="B84" s="20" t="s">
        <v>473</v>
      </c>
      <c r="C84" s="21" t="s">
        <v>29</v>
      </c>
      <c r="D84" s="21">
        <v>19390615</v>
      </c>
      <c r="E84" s="21" t="e">
        <f ca="1">_xlfn.IFS(LEN(#REF!)=15,DATEDIF(TEXT("19"&amp;MID(#REF!,7,6),"0-00-00"),TODAY(),"y"),LEN(#REF!)=18,DATEDIF(TEXT(MID(#REF!,7,8),"0-00-00"),TODAY(),"y"),TRUE,"身份证错误")</f>
        <v>#REF!</v>
      </c>
      <c r="F84" s="20" t="s">
        <v>115</v>
      </c>
      <c r="G84" s="22">
        <v>100</v>
      </c>
      <c r="H84" s="20" t="s">
        <v>473</v>
      </c>
    </row>
    <row r="85" s="1" customFormat="1" ht="21" hidden="1" customHeight="1" spans="1:8">
      <c r="A85" s="13">
        <v>80</v>
      </c>
      <c r="B85" s="20" t="s">
        <v>474</v>
      </c>
      <c r="C85" s="21" t="s">
        <v>24</v>
      </c>
      <c r="D85" s="21" t="s">
        <v>475</v>
      </c>
      <c r="E85" s="21" t="e">
        <f ca="1">_xlfn.IFS(LEN(#REF!)=15,DATEDIF(TEXT("19"&amp;MID(#REF!,7,6),"0-00-00"),TODAY(),"y"),LEN(#REF!)=18,DATEDIF(TEXT(MID(#REF!,7,8),"0-00-00"),TODAY(),"y"),TRUE,"身份证错误")</f>
        <v>#REF!</v>
      </c>
      <c r="F85" s="20" t="s">
        <v>476</v>
      </c>
      <c r="G85" s="22">
        <v>100</v>
      </c>
      <c r="H85" s="20" t="s">
        <v>474</v>
      </c>
    </row>
    <row r="86" s="1" customFormat="1" ht="21" hidden="1" customHeight="1" spans="1:8">
      <c r="A86" s="13">
        <v>81</v>
      </c>
      <c r="B86" s="20" t="s">
        <v>477</v>
      </c>
      <c r="C86" s="21" t="s">
        <v>24</v>
      </c>
      <c r="D86" s="21">
        <v>19380302</v>
      </c>
      <c r="E86" s="21" t="e">
        <f ca="1">_xlfn.IFS(LEN(#REF!)=15,DATEDIF(TEXT("19"&amp;MID(#REF!,7,6),"0-00-00"),TODAY(),"y"),LEN(#REF!)=18,DATEDIF(TEXT(MID(#REF!,7,8),"0-00-00"),TODAY(),"y"),TRUE,"身份证错误")</f>
        <v>#REF!</v>
      </c>
      <c r="F86" s="20" t="s">
        <v>374</v>
      </c>
      <c r="G86" s="22">
        <v>100</v>
      </c>
      <c r="H86" s="20" t="s">
        <v>477</v>
      </c>
    </row>
    <row r="87" s="1" customFormat="1" ht="21" hidden="1" customHeight="1" spans="1:8">
      <c r="A87" s="13">
        <v>82</v>
      </c>
      <c r="B87" s="20" t="s">
        <v>478</v>
      </c>
      <c r="C87" s="21" t="s">
        <v>24</v>
      </c>
      <c r="D87" s="21">
        <v>19380808</v>
      </c>
      <c r="E87" s="21" t="e">
        <f ca="1">_xlfn.IFS(LEN(#REF!)=15,DATEDIF(TEXT("19"&amp;MID(#REF!,7,6),"0-00-00"),TODAY(),"y"),LEN(#REF!)=18,DATEDIF(TEXT(MID(#REF!,7,8),"0-00-00"),TODAY(),"y"),TRUE,"身份证错误")</f>
        <v>#REF!</v>
      </c>
      <c r="F87" s="20" t="s">
        <v>63</v>
      </c>
      <c r="G87" s="22">
        <v>100</v>
      </c>
      <c r="H87" s="20" t="s">
        <v>478</v>
      </c>
    </row>
    <row r="88" s="1" customFormat="1" ht="21" hidden="1" customHeight="1" spans="1:8">
      <c r="A88" s="13">
        <v>83</v>
      </c>
      <c r="B88" s="20" t="s">
        <v>479</v>
      </c>
      <c r="C88" s="21" t="s">
        <v>24</v>
      </c>
      <c r="D88" s="21" t="s">
        <v>480</v>
      </c>
      <c r="E88" s="21" t="e">
        <f ca="1">_xlfn.IFS(LEN(#REF!)=15,DATEDIF(TEXT("19"&amp;MID(#REF!,7,6),"0-00-00"),TODAY(),"y"),LEN(#REF!)=18,DATEDIF(TEXT(MID(#REF!,7,8),"0-00-00"),TODAY(),"y"),TRUE,"身份证错误")</f>
        <v>#REF!</v>
      </c>
      <c r="F88" s="20" t="s">
        <v>481</v>
      </c>
      <c r="G88" s="22">
        <v>100</v>
      </c>
      <c r="H88" s="20" t="s">
        <v>479</v>
      </c>
    </row>
    <row r="89" s="1" customFormat="1" ht="21" hidden="1" customHeight="1" spans="1:8">
      <c r="A89" s="13">
        <v>84</v>
      </c>
      <c r="B89" s="20" t="s">
        <v>482</v>
      </c>
      <c r="C89" s="21" t="s">
        <v>24</v>
      </c>
      <c r="D89" s="21">
        <v>19390707</v>
      </c>
      <c r="E89" s="21" t="e">
        <f ca="1">_xlfn.IFS(LEN(#REF!)=15,DATEDIF(TEXT("19"&amp;MID(#REF!,7,6),"0-00-00"),TODAY(),"y"),LEN(#REF!)=18,DATEDIF(TEXT(MID(#REF!,7,8),"0-00-00"),TODAY(),"y"),TRUE,"身份证错误")</f>
        <v>#REF!</v>
      </c>
      <c r="F89" s="20" t="s">
        <v>230</v>
      </c>
      <c r="G89" s="22">
        <v>100</v>
      </c>
      <c r="H89" s="20" t="s">
        <v>482</v>
      </c>
    </row>
    <row r="90" s="1" customFormat="1" ht="21" hidden="1" customHeight="1" spans="1:8">
      <c r="A90" s="13">
        <v>85</v>
      </c>
      <c r="B90" s="20" t="s">
        <v>483</v>
      </c>
      <c r="C90" s="21" t="s">
        <v>24</v>
      </c>
      <c r="D90" s="21" t="s">
        <v>484</v>
      </c>
      <c r="E90" s="21" t="e">
        <f ca="1">_xlfn.IFS(LEN(#REF!)=15,DATEDIF(TEXT("19"&amp;MID(#REF!,7,6),"0-00-00"),TODAY(),"y"),LEN(#REF!)=18,DATEDIF(TEXT(MID(#REF!,7,8),"0-00-00"),TODAY(),"y"),TRUE,"身份证错误")</f>
        <v>#REF!</v>
      </c>
      <c r="F90" s="20" t="s">
        <v>372</v>
      </c>
      <c r="G90" s="22">
        <v>100</v>
      </c>
      <c r="H90" s="20" t="s">
        <v>483</v>
      </c>
    </row>
    <row r="91" s="1" customFormat="1" ht="21" hidden="1" customHeight="1" spans="1:8">
      <c r="A91" s="13">
        <v>86</v>
      </c>
      <c r="B91" s="20" t="s">
        <v>485</v>
      </c>
      <c r="C91" s="21" t="s">
        <v>24</v>
      </c>
      <c r="D91" s="21" t="s">
        <v>486</v>
      </c>
      <c r="E91" s="21" t="e">
        <f ca="1">_xlfn.IFS(LEN(#REF!)=15,DATEDIF(TEXT("19"&amp;MID(#REF!,7,6),"0-00-00"),TODAY(),"y"),LEN(#REF!)=18,DATEDIF(TEXT(MID(#REF!,7,8),"0-00-00"),TODAY(),"y"),TRUE,"身份证错误")</f>
        <v>#REF!</v>
      </c>
      <c r="F91" s="20" t="s">
        <v>487</v>
      </c>
      <c r="G91" s="22">
        <v>100</v>
      </c>
      <c r="H91" s="20" t="s">
        <v>485</v>
      </c>
    </row>
    <row r="92" s="1" customFormat="1" ht="21" hidden="1" customHeight="1" spans="1:8">
      <c r="A92" s="13">
        <v>87</v>
      </c>
      <c r="B92" s="20" t="s">
        <v>488</v>
      </c>
      <c r="C92" s="21" t="s">
        <v>24</v>
      </c>
      <c r="D92" s="21">
        <v>19390603</v>
      </c>
      <c r="E92" s="21" t="e">
        <f ca="1">_xlfn.IFS(LEN(#REF!)=15,DATEDIF(TEXT("19"&amp;MID(#REF!,7,6),"0-00-00"),TODAY(),"y"),LEN(#REF!)=18,DATEDIF(TEXT(MID(#REF!,7,8),"0-00-00"),TODAY(),"y"),TRUE,"身份证错误")</f>
        <v>#REF!</v>
      </c>
      <c r="F92" s="20" t="s">
        <v>489</v>
      </c>
      <c r="G92" s="22">
        <v>100</v>
      </c>
      <c r="H92" s="20" t="s">
        <v>488</v>
      </c>
    </row>
    <row r="93" s="1" customFormat="1" ht="21" hidden="1" customHeight="1" spans="1:8">
      <c r="A93" s="13">
        <v>88</v>
      </c>
      <c r="B93" s="34" t="s">
        <v>490</v>
      </c>
      <c r="C93" s="34" t="s">
        <v>24</v>
      </c>
      <c r="D93" s="35" t="s">
        <v>491</v>
      </c>
      <c r="E93" s="21" t="e">
        <f ca="1">_xlfn.IFS(LEN(#REF!)=15,DATEDIF(TEXT("19"&amp;MID(#REF!,7,6),"0-00-00"),TODAY(),"y"),LEN(#REF!)=18,DATEDIF(TEXT(MID(#REF!,7,8),"0-00-00"),TODAY(),"y"),TRUE,"身份证错误")</f>
        <v>#REF!</v>
      </c>
      <c r="F93" s="34" t="s">
        <v>492</v>
      </c>
      <c r="G93" s="22">
        <v>100</v>
      </c>
      <c r="H93" s="34" t="s">
        <v>490</v>
      </c>
    </row>
    <row r="94" s="1" customFormat="1" ht="21" hidden="1" customHeight="1" spans="1:8">
      <c r="A94" s="13">
        <v>89</v>
      </c>
      <c r="B94" s="34" t="s">
        <v>493</v>
      </c>
      <c r="C94" s="34" t="s">
        <v>24</v>
      </c>
      <c r="D94" s="35" t="s">
        <v>494</v>
      </c>
      <c r="E94" s="21" t="e">
        <f ca="1">_xlfn.IFS(LEN(#REF!)=15,DATEDIF(TEXT("19"&amp;MID(#REF!,7,6),"0-00-00"),TODAY(),"y"),LEN(#REF!)=18,DATEDIF(TEXT(MID(#REF!,7,8),"0-00-00"),TODAY(),"y"),TRUE,"身份证错误")</f>
        <v>#REF!</v>
      </c>
      <c r="F94" s="34" t="s">
        <v>39</v>
      </c>
      <c r="G94" s="22">
        <v>100</v>
      </c>
      <c r="H94" s="34" t="s">
        <v>493</v>
      </c>
    </row>
    <row r="95" s="1" customFormat="1" ht="21" hidden="1" customHeight="1" spans="1:8">
      <c r="A95" s="13">
        <v>90</v>
      </c>
      <c r="B95" s="34" t="s">
        <v>495</v>
      </c>
      <c r="C95" s="34" t="s">
        <v>29</v>
      </c>
      <c r="D95" s="35" t="s">
        <v>496</v>
      </c>
      <c r="E95" s="21" t="e">
        <f ca="1">_xlfn.IFS(LEN(#REF!)=15,DATEDIF(TEXT("19"&amp;MID(#REF!,7,6),"0-00-00"),TODAY(),"y"),LEN(#REF!)=18,DATEDIF(TEXT(MID(#REF!,7,8),"0-00-00"),TODAY(),"y"),TRUE,"身份证错误")</f>
        <v>#REF!</v>
      </c>
      <c r="F95" s="34" t="s">
        <v>344</v>
      </c>
      <c r="G95" s="22">
        <v>100</v>
      </c>
      <c r="H95" s="34" t="s">
        <v>495</v>
      </c>
    </row>
    <row r="96" s="1" customFormat="1" ht="21" customHeight="1" spans="1:8">
      <c r="A96" s="13">
        <v>91</v>
      </c>
      <c r="B96" s="34" t="s">
        <v>497</v>
      </c>
      <c r="C96" s="34" t="s">
        <v>24</v>
      </c>
      <c r="D96" s="35" t="s">
        <v>496</v>
      </c>
      <c r="E96" s="21" t="e">
        <f ca="1">_xlfn.IFS(LEN(#REF!)=15,DATEDIF(TEXT("19"&amp;MID(#REF!,7,6),"0-00-00"),TODAY(),"y"),LEN(#REF!)=18,DATEDIF(TEXT(MID(#REF!,7,8),"0-00-00"),TODAY(),"y"),TRUE,"身份证错误")</f>
        <v>#REF!</v>
      </c>
      <c r="F96" s="34" t="s">
        <v>498</v>
      </c>
      <c r="G96" s="22">
        <v>100</v>
      </c>
      <c r="H96" s="34" t="s">
        <v>497</v>
      </c>
    </row>
    <row r="97" s="1" customFormat="1" ht="21" hidden="1" customHeight="1" spans="1:9">
      <c r="A97" s="13">
        <v>92</v>
      </c>
      <c r="B97" s="34" t="s">
        <v>499</v>
      </c>
      <c r="C97" s="34" t="s">
        <v>29</v>
      </c>
      <c r="D97" s="35" t="s">
        <v>500</v>
      </c>
      <c r="E97" s="21" t="e">
        <f ca="1">_xlfn.IFS(LEN(#REF!)=15,DATEDIF(TEXT("19"&amp;MID(#REF!,7,6),"0-00-00"),TODAY(),"y"),LEN(#REF!)=18,DATEDIF(TEXT(MID(#REF!,7,8),"0-00-00"),TODAY(),"y"),TRUE,"身份证错误")</f>
        <v>#REF!</v>
      </c>
      <c r="F97" s="34" t="s">
        <v>374</v>
      </c>
      <c r="G97" s="36">
        <v>100</v>
      </c>
      <c r="H97" s="34" t="s">
        <v>499</v>
      </c>
      <c r="I97" s="37"/>
    </row>
    <row r="98" s="1" customFormat="1" ht="21" hidden="1" customHeight="1" spans="1:9">
      <c r="A98" s="13">
        <v>93</v>
      </c>
      <c r="B98" s="34" t="s">
        <v>501</v>
      </c>
      <c r="C98" s="34" t="s">
        <v>24</v>
      </c>
      <c r="D98" s="35" t="s">
        <v>502</v>
      </c>
      <c r="E98" s="21" t="e">
        <f ca="1">_xlfn.IFS(LEN(#REF!)=15,DATEDIF(TEXT("19"&amp;MID(#REF!,7,6),"0-00-00"),TODAY(),"y"),LEN(#REF!)=18,DATEDIF(TEXT(MID(#REF!,7,8),"0-00-00"),TODAY(),"y"),TRUE,"身份证错误")</f>
        <v>#REF!</v>
      </c>
      <c r="F98" s="34" t="s">
        <v>387</v>
      </c>
      <c r="G98" s="36">
        <v>100</v>
      </c>
      <c r="H98" s="34" t="s">
        <v>501</v>
      </c>
      <c r="I98" s="37"/>
    </row>
    <row r="99" s="1" customFormat="1" ht="21" hidden="1" customHeight="1" spans="1:9">
      <c r="A99" s="13">
        <v>94</v>
      </c>
      <c r="B99" s="34" t="s">
        <v>503</v>
      </c>
      <c r="C99" s="34" t="s">
        <v>29</v>
      </c>
      <c r="D99" s="35" t="s">
        <v>504</v>
      </c>
      <c r="E99" s="21" t="e">
        <f ca="1">_xlfn.IFS(LEN(#REF!)=15,DATEDIF(TEXT("19"&amp;MID(#REF!,7,6),"0-00-00"),TODAY(),"y"),LEN(#REF!)=18,DATEDIF(TEXT(MID(#REF!,7,8),"0-00-00"),TODAY(),"y"),TRUE,"身份证错误")</f>
        <v>#REF!</v>
      </c>
      <c r="F99" s="34" t="s">
        <v>374</v>
      </c>
      <c r="G99" s="38">
        <v>100</v>
      </c>
      <c r="H99" s="34" t="s">
        <v>503</v>
      </c>
      <c r="I99" s="37"/>
    </row>
    <row r="100" s="1" customFormat="1" ht="21" hidden="1" customHeight="1" spans="1:9">
      <c r="A100" s="13">
        <v>95</v>
      </c>
      <c r="B100" s="34" t="s">
        <v>505</v>
      </c>
      <c r="C100" s="34" t="s">
        <v>24</v>
      </c>
      <c r="D100" s="35" t="s">
        <v>506</v>
      </c>
      <c r="E100" s="21" t="e">
        <f ca="1">_xlfn.IFS(LEN(#REF!)=15,DATEDIF(TEXT("19"&amp;MID(#REF!,7,6),"0-00-00"),TODAY(),"y"),LEN(#REF!)=18,DATEDIF(TEXT(MID(#REF!,7,8),"0-00-00"),TODAY(),"y"),TRUE,"身份证错误")</f>
        <v>#REF!</v>
      </c>
      <c r="F100" s="34" t="s">
        <v>507</v>
      </c>
      <c r="G100" s="38">
        <v>100</v>
      </c>
      <c r="H100" s="34" t="s">
        <v>505</v>
      </c>
      <c r="I100" s="37"/>
    </row>
    <row r="101" s="1" customFormat="1" ht="21" hidden="1" customHeight="1" spans="1:9">
      <c r="A101" s="13">
        <v>96</v>
      </c>
      <c r="B101" s="34" t="s">
        <v>508</v>
      </c>
      <c r="C101" s="34" t="s">
        <v>24</v>
      </c>
      <c r="D101" s="35" t="s">
        <v>509</v>
      </c>
      <c r="E101" s="21" t="e">
        <f ca="1">_xlfn.IFS(LEN(#REF!)=15,DATEDIF(TEXT("19"&amp;MID(#REF!,7,6),"0-00-00"),TODAY(),"y"),LEN(#REF!)=18,DATEDIF(TEXT(MID(#REF!,7,8),"0-00-00"),TODAY(),"y"),TRUE,"身份证错误")</f>
        <v>#REF!</v>
      </c>
      <c r="F101" s="34" t="s">
        <v>510</v>
      </c>
      <c r="G101" s="38">
        <v>100</v>
      </c>
      <c r="H101" s="34" t="s">
        <v>508</v>
      </c>
      <c r="I101" s="37"/>
    </row>
    <row r="102" s="1" customFormat="1" ht="21" hidden="1" customHeight="1" spans="1:9">
      <c r="A102" s="13">
        <v>97</v>
      </c>
      <c r="B102" s="34" t="s">
        <v>511</v>
      </c>
      <c r="C102" s="34" t="s">
        <v>29</v>
      </c>
      <c r="D102" s="35" t="s">
        <v>512</v>
      </c>
      <c r="E102" s="21" t="e">
        <f ca="1">_xlfn.IFS(LEN(#REF!)=15,DATEDIF(TEXT("19"&amp;MID(#REF!,7,6),"0-00-00"),TODAY(),"y"),LEN(#REF!)=18,DATEDIF(TEXT(MID(#REF!,7,8),"0-00-00"),TODAY(),"y"),TRUE,"身份证错误")</f>
        <v>#REF!</v>
      </c>
      <c r="F102" s="34" t="s">
        <v>513</v>
      </c>
      <c r="G102" s="38">
        <v>100</v>
      </c>
      <c r="H102" s="34" t="s">
        <v>511</v>
      </c>
      <c r="I102" s="37"/>
    </row>
    <row r="103" s="1" customFormat="1" ht="21" hidden="1" customHeight="1" spans="1:9">
      <c r="A103" s="13">
        <v>98</v>
      </c>
      <c r="B103" s="34" t="s">
        <v>514</v>
      </c>
      <c r="C103" s="34" t="s">
        <v>29</v>
      </c>
      <c r="D103" s="35" t="s">
        <v>515</v>
      </c>
      <c r="E103" s="21" t="e">
        <f ca="1">_xlfn.IFS(LEN(#REF!)=15,DATEDIF(TEXT("19"&amp;MID(#REF!,7,6),"0-00-00"),TODAY(),"y"),LEN(#REF!)=18,DATEDIF(TEXT(MID(#REF!,7,8),"0-00-00"),TODAY(),"y"),TRUE,"身份证错误")</f>
        <v>#REF!</v>
      </c>
      <c r="F103" s="34" t="s">
        <v>516</v>
      </c>
      <c r="G103" s="38">
        <v>100</v>
      </c>
      <c r="H103" s="34" t="s">
        <v>514</v>
      </c>
      <c r="I103" s="37"/>
    </row>
    <row r="104" s="1" customFormat="1" ht="21" hidden="1" customHeight="1" spans="1:9">
      <c r="A104" s="13">
        <v>99</v>
      </c>
      <c r="B104" s="34" t="s">
        <v>517</v>
      </c>
      <c r="C104" s="34" t="s">
        <v>29</v>
      </c>
      <c r="D104" s="35" t="s">
        <v>518</v>
      </c>
      <c r="E104" s="21" t="e">
        <f ca="1">_xlfn.IFS(LEN(#REF!)=15,DATEDIF(TEXT("19"&amp;MID(#REF!,7,6),"0-00-00"),TODAY(),"y"),LEN(#REF!)=18,DATEDIF(TEXT(MID(#REF!,7,8),"0-00-00"),TODAY(),"y"),TRUE,"身份证错误")</f>
        <v>#REF!</v>
      </c>
      <c r="F104" s="34" t="s">
        <v>519</v>
      </c>
      <c r="G104" s="38">
        <v>100</v>
      </c>
      <c r="H104" s="34" t="s">
        <v>517</v>
      </c>
      <c r="I104" s="37"/>
    </row>
    <row r="105" s="1" customFormat="1" ht="21" customHeight="1" spans="1:9">
      <c r="A105" s="13">
        <v>100</v>
      </c>
      <c r="B105" s="34" t="s">
        <v>520</v>
      </c>
      <c r="C105" s="34" t="s">
        <v>29</v>
      </c>
      <c r="D105" s="35">
        <v>19400103</v>
      </c>
      <c r="E105" s="21" t="e">
        <f ca="1">_xlfn.IFS(LEN(#REF!)=15,DATEDIF(TEXT("19"&amp;MID(#REF!,7,6),"0-00-00"),TODAY(),"y"),LEN(#REF!)=18,DATEDIF(TEXT(MID(#REF!,7,8),"0-00-00"),TODAY(),"y"),TRUE,"身份证错误")</f>
        <v>#REF!</v>
      </c>
      <c r="F105" s="34" t="s">
        <v>521</v>
      </c>
      <c r="G105" s="38">
        <v>100</v>
      </c>
      <c r="H105" s="34" t="s">
        <v>520</v>
      </c>
      <c r="I105" s="1" t="s">
        <v>522</v>
      </c>
    </row>
    <row r="106" s="1" customFormat="1" ht="21" customHeight="1" spans="1:9">
      <c r="A106" s="13">
        <v>101</v>
      </c>
      <c r="B106" s="34" t="s">
        <v>523</v>
      </c>
      <c r="C106" s="34" t="s">
        <v>24</v>
      </c>
      <c r="D106" s="35">
        <v>19400117</v>
      </c>
      <c r="E106" s="21" t="e">
        <f ca="1">_xlfn.IFS(LEN(#REF!)=15,DATEDIF(TEXT("19"&amp;MID(#REF!,7,6),"0-00-00"),TODAY(),"y"),LEN(#REF!)=18,DATEDIF(TEXT(MID(#REF!,7,8),"0-00-00"),TODAY(),"y"),TRUE,"身份证错误")</f>
        <v>#REF!</v>
      </c>
      <c r="F106" s="34" t="s">
        <v>524</v>
      </c>
      <c r="G106" s="38">
        <v>100</v>
      </c>
      <c r="H106" s="34" t="s">
        <v>523</v>
      </c>
      <c r="I106" s="1" t="s">
        <v>522</v>
      </c>
    </row>
    <row r="107" s="1" customFormat="1" ht="21" customHeight="1" spans="1:9">
      <c r="A107" s="13">
        <v>102</v>
      </c>
      <c r="B107" s="34" t="s">
        <v>525</v>
      </c>
      <c r="C107" s="34" t="s">
        <v>24</v>
      </c>
      <c r="D107" s="35" t="s">
        <v>526</v>
      </c>
      <c r="E107" s="21" t="e">
        <f ca="1">_xlfn.IFS(LEN(#REF!)=15,DATEDIF(TEXT("19"&amp;MID(#REF!,7,6),"0-00-00"),TODAY(),"y"),LEN(#REF!)=18,DATEDIF(TEXT(MID(#REF!,7,8),"0-00-00"),TODAY(),"y"),TRUE,"身份证错误")</f>
        <v>#REF!</v>
      </c>
      <c r="F107" s="34" t="s">
        <v>527</v>
      </c>
      <c r="G107" s="38">
        <v>100</v>
      </c>
      <c r="H107" s="34" t="s">
        <v>525</v>
      </c>
      <c r="I107" s="1" t="s">
        <v>528</v>
      </c>
    </row>
    <row r="108" s="1" customFormat="1" ht="21" hidden="1" customHeight="1" spans="1:9">
      <c r="A108" s="13">
        <v>103</v>
      </c>
      <c r="B108" s="34" t="s">
        <v>529</v>
      </c>
      <c r="C108" s="34" t="s">
        <v>24</v>
      </c>
      <c r="D108" s="35" t="s">
        <v>530</v>
      </c>
      <c r="E108" s="21" t="e">
        <f ca="1">_xlfn.IFS(LEN(#REF!)=15,DATEDIF(TEXT("19"&amp;MID(#REF!,7,6),"0-00-00"),TODAY(),"y"),LEN(#REF!)=18,DATEDIF(TEXT(MID(#REF!,7,8),"0-00-00"),TODAY(),"y"),TRUE,"身份证错误")</f>
        <v>#REF!</v>
      </c>
      <c r="F108" s="34" t="s">
        <v>531</v>
      </c>
      <c r="G108" s="38">
        <v>100</v>
      </c>
      <c r="H108" s="34" t="s">
        <v>529</v>
      </c>
      <c r="I108" s="1" t="s">
        <v>528</v>
      </c>
    </row>
    <row r="109" s="1" customFormat="1" ht="21" hidden="1" customHeight="1" spans="1:9">
      <c r="A109" s="13">
        <v>104</v>
      </c>
      <c r="B109" s="34" t="s">
        <v>532</v>
      </c>
      <c r="C109" s="34" t="s">
        <v>24</v>
      </c>
      <c r="D109" s="35" t="s">
        <v>533</v>
      </c>
      <c r="E109" s="21" t="e">
        <f ca="1">_xlfn.IFS(LEN(#REF!)=15,DATEDIF(TEXT("19"&amp;MID(#REF!,7,6),"0-00-00"),TODAY(),"y"),LEN(#REF!)=18,DATEDIF(TEXT(MID(#REF!,7,8),"0-00-00"),TODAY(),"y"),TRUE,"身份证错误")</f>
        <v>#REF!</v>
      </c>
      <c r="F109" s="34" t="s">
        <v>228</v>
      </c>
      <c r="G109" s="38">
        <v>100</v>
      </c>
      <c r="H109" s="34" t="s">
        <v>532</v>
      </c>
      <c r="I109" s="1" t="s">
        <v>528</v>
      </c>
    </row>
    <row r="110" s="1" customFormat="1" ht="21" hidden="1" customHeight="1" spans="1:9">
      <c r="A110" s="13">
        <v>105</v>
      </c>
      <c r="B110" s="34" t="s">
        <v>534</v>
      </c>
      <c r="C110" s="34" t="s">
        <v>29</v>
      </c>
      <c r="D110" s="35">
        <v>19400210</v>
      </c>
      <c r="E110" s="21" t="e">
        <f ca="1">_xlfn.IFS(LEN(#REF!)=15,DATEDIF(TEXT("19"&amp;MID(#REF!,7,6),"0-00-00"),TODAY(),"y"),LEN(#REF!)=18,DATEDIF(TEXT(MID(#REF!,7,8),"0-00-00"),TODAY(),"y"),TRUE,"身份证错误")</f>
        <v>#REF!</v>
      </c>
      <c r="F110" s="34" t="s">
        <v>535</v>
      </c>
      <c r="G110" s="38">
        <v>100</v>
      </c>
      <c r="H110" s="34" t="s">
        <v>534</v>
      </c>
      <c r="I110" s="1" t="s">
        <v>528</v>
      </c>
    </row>
    <row r="111" s="1" customFormat="1" ht="21" hidden="1" customHeight="1" spans="1:9">
      <c r="A111" s="13">
        <v>106</v>
      </c>
      <c r="B111" s="34" t="s">
        <v>536</v>
      </c>
      <c r="C111" s="34" t="s">
        <v>24</v>
      </c>
      <c r="D111" s="35">
        <v>19400213</v>
      </c>
      <c r="E111" s="21" t="e">
        <f ca="1">_xlfn.IFS(LEN(#REF!)=15,DATEDIF(TEXT("19"&amp;MID(#REF!,7,6),"0-00-00"),TODAY(),"y"),LEN(#REF!)=18,DATEDIF(TEXT(MID(#REF!,7,8),"0-00-00"),TODAY(),"y"),TRUE,"身份证错误")</f>
        <v>#REF!</v>
      </c>
      <c r="F111" s="34" t="s">
        <v>537</v>
      </c>
      <c r="G111" s="38">
        <v>100</v>
      </c>
      <c r="H111" s="34" t="s">
        <v>536</v>
      </c>
      <c r="I111" s="1" t="s">
        <v>528</v>
      </c>
    </row>
    <row r="112" s="1" customFormat="1" ht="21" hidden="1" customHeight="1" spans="1:9">
      <c r="A112" s="13">
        <v>107</v>
      </c>
      <c r="B112" s="34" t="s">
        <v>538</v>
      </c>
      <c r="C112" s="34" t="s">
        <v>29</v>
      </c>
      <c r="D112" s="35">
        <v>19400217</v>
      </c>
      <c r="E112" s="21" t="e">
        <f ca="1">_xlfn.IFS(LEN(#REF!)=15,DATEDIF(TEXT("19"&amp;MID(#REF!,7,6),"0-00-00"),TODAY(),"y"),LEN(#REF!)=18,DATEDIF(TEXT(MID(#REF!,7,8),"0-00-00"),TODAY(),"y"),TRUE,"身份证错误")</f>
        <v>#REF!</v>
      </c>
      <c r="F112" s="34" t="s">
        <v>539</v>
      </c>
      <c r="G112" s="38">
        <v>100</v>
      </c>
      <c r="H112" s="34" t="s">
        <v>538</v>
      </c>
      <c r="I112" s="1" t="s">
        <v>528</v>
      </c>
    </row>
    <row r="113" s="1" customFormat="1" ht="21" hidden="1" customHeight="1" spans="1:9">
      <c r="A113" s="13">
        <v>108</v>
      </c>
      <c r="B113" s="34" t="s">
        <v>540</v>
      </c>
      <c r="C113" s="34" t="s">
        <v>24</v>
      </c>
      <c r="D113" s="35" t="s">
        <v>541</v>
      </c>
      <c r="E113" s="21" t="e">
        <f ca="1">_xlfn.IFS(LEN(#REF!)=15,DATEDIF(TEXT("19"&amp;MID(#REF!,7,6),"0-00-00"),TODAY(),"y"),LEN(#REF!)=18,DATEDIF(TEXT(MID(#REF!,7,8),"0-00-00"),TODAY(),"y"),TRUE,"身份证错误")</f>
        <v>#REF!</v>
      </c>
      <c r="F113" s="34" t="s">
        <v>56</v>
      </c>
      <c r="G113" s="38">
        <v>100</v>
      </c>
      <c r="H113" s="34" t="s">
        <v>540</v>
      </c>
      <c r="I113" s="1" t="s">
        <v>542</v>
      </c>
    </row>
    <row r="114" s="1" customFormat="1" ht="21" hidden="1" customHeight="1" spans="1:9">
      <c r="A114" s="13">
        <v>109</v>
      </c>
      <c r="B114" s="34" t="s">
        <v>543</v>
      </c>
      <c r="C114" s="34" t="s">
        <v>24</v>
      </c>
      <c r="D114" s="35" t="s">
        <v>544</v>
      </c>
      <c r="E114" s="21" t="e">
        <f ca="1">_xlfn.IFS(LEN(#REF!)=15,DATEDIF(TEXT("19"&amp;MID(#REF!,7,6),"0-00-00"),TODAY(),"y"),LEN(#REF!)=18,DATEDIF(TEXT(MID(#REF!,7,8),"0-00-00"),TODAY(),"y"),TRUE,"身份证错误")</f>
        <v>#REF!</v>
      </c>
      <c r="F114" s="34" t="s">
        <v>225</v>
      </c>
      <c r="G114" s="38">
        <v>100</v>
      </c>
      <c r="H114" s="34" t="s">
        <v>543</v>
      </c>
      <c r="I114" s="1" t="s">
        <v>542</v>
      </c>
    </row>
    <row r="115" s="1" customFormat="1" ht="21" hidden="1" customHeight="1" spans="1:9">
      <c r="A115" s="13">
        <v>110</v>
      </c>
      <c r="B115" s="34" t="s">
        <v>545</v>
      </c>
      <c r="C115" s="34" t="s">
        <v>24</v>
      </c>
      <c r="D115" s="35" t="s">
        <v>546</v>
      </c>
      <c r="E115" s="21" t="e">
        <f ca="1">_xlfn.IFS(LEN(#REF!)=15,DATEDIF(TEXT("19"&amp;MID(#REF!,7,6),"0-00-00"),TODAY(),"y"),LEN(#REF!)=18,DATEDIF(TEXT(MID(#REF!,7,8),"0-00-00"),TODAY(),"y"),TRUE,"身份证错误")</f>
        <v>#REF!</v>
      </c>
      <c r="F115" s="34" t="s">
        <v>84</v>
      </c>
      <c r="G115" s="38">
        <v>100</v>
      </c>
      <c r="H115" s="34" t="s">
        <v>545</v>
      </c>
      <c r="I115" s="1" t="s">
        <v>547</v>
      </c>
    </row>
    <row r="116" s="1" customFormat="1" ht="21" hidden="1" customHeight="1" spans="1:9">
      <c r="A116" s="13">
        <v>111</v>
      </c>
      <c r="B116" s="13" t="s">
        <v>548</v>
      </c>
      <c r="C116" s="13" t="s">
        <v>24</v>
      </c>
      <c r="D116" s="13" t="e">
        <f>MID(#REF!,7,8)</f>
        <v>#REF!</v>
      </c>
      <c r="E116" s="21" t="e">
        <f ca="1">_xlfn.IFS(LEN(#REF!)=15,DATEDIF(TEXT("19"&amp;MID(#REF!,7,6),"0-00-00"),TODAY(),"y"),LEN(#REF!)=18,DATEDIF(TEXT(MID(#REF!,7,8),"0-00-00"),TODAY(),"y"),TRUE,"身份证错误")</f>
        <v>#REF!</v>
      </c>
      <c r="F116" s="13" t="s">
        <v>549</v>
      </c>
      <c r="G116" s="16">
        <v>100</v>
      </c>
      <c r="H116" s="13" t="s">
        <v>548</v>
      </c>
      <c r="I116" s="1" t="s">
        <v>550</v>
      </c>
    </row>
    <row r="117" s="1" customFormat="1" ht="21" hidden="1" customHeight="1" spans="1:9">
      <c r="A117" s="13">
        <v>112</v>
      </c>
      <c r="B117" s="13" t="s">
        <v>551</v>
      </c>
      <c r="C117" s="13" t="s">
        <v>24</v>
      </c>
      <c r="D117" s="13" t="e">
        <f>MID(#REF!,7,8)</f>
        <v>#REF!</v>
      </c>
      <c r="E117" s="21" t="e">
        <f ca="1">_xlfn.IFS(LEN(#REF!)=15,DATEDIF(TEXT("19"&amp;MID(#REF!,7,6),"0-00-00"),TODAY(),"y"),LEN(#REF!)=18,DATEDIF(TEXT(MID(#REF!,7,8),"0-00-00"),TODAY(),"y"),TRUE,"身份证错误")</f>
        <v>#REF!</v>
      </c>
      <c r="F117" s="13" t="s">
        <v>99</v>
      </c>
      <c r="G117" s="16">
        <v>100</v>
      </c>
      <c r="H117" s="13" t="s">
        <v>551</v>
      </c>
      <c r="I117" s="1" t="s">
        <v>552</v>
      </c>
    </row>
    <row r="118" s="1" customFormat="1" ht="21" hidden="1" customHeight="1" spans="1:9">
      <c r="A118" s="13">
        <v>113</v>
      </c>
      <c r="B118" s="34" t="s">
        <v>553</v>
      </c>
      <c r="C118" s="34" t="s">
        <v>24</v>
      </c>
      <c r="D118" s="35" t="s">
        <v>554</v>
      </c>
      <c r="E118" s="21" t="e">
        <f ca="1">_xlfn.IFS(LEN(#REF!)=15,DATEDIF(TEXT("19"&amp;MID(#REF!,7,6),"0-00-00"),TODAY(),"y"),LEN(#REF!)=18,DATEDIF(TEXT(MID(#REF!,7,8),"0-00-00"),TODAY(),"y"),TRUE,"身份证错误")</f>
        <v>#REF!</v>
      </c>
      <c r="F118" s="34" t="s">
        <v>84</v>
      </c>
      <c r="G118" s="38">
        <v>100</v>
      </c>
      <c r="H118" s="34" t="s">
        <v>553</v>
      </c>
      <c r="I118" s="1" t="s">
        <v>555</v>
      </c>
    </row>
    <row r="119" s="1" customFormat="1" ht="21" hidden="1" customHeight="1" spans="1:9">
      <c r="A119" s="13">
        <v>114</v>
      </c>
      <c r="B119" s="34" t="s">
        <v>556</v>
      </c>
      <c r="C119" s="34" t="s">
        <v>29</v>
      </c>
      <c r="D119" s="35" t="s">
        <v>557</v>
      </c>
      <c r="E119" s="21" t="e">
        <f ca="1">_xlfn.IFS(LEN(#REF!)=15,DATEDIF(TEXT("19"&amp;MID(#REF!,7,6),"0-00-00"),TODAY(),"y"),LEN(#REF!)=18,DATEDIF(TEXT(MID(#REF!,7,8),"0-00-00"),TODAY(),"y"),TRUE,"身份证错误")</f>
        <v>#REF!</v>
      </c>
      <c r="F119" s="34" t="s">
        <v>84</v>
      </c>
      <c r="G119" s="38">
        <v>100</v>
      </c>
      <c r="H119" s="34" t="s">
        <v>556</v>
      </c>
      <c r="I119" s="1" t="s">
        <v>555</v>
      </c>
    </row>
    <row r="120" s="1" customFormat="1" ht="21" hidden="1" customHeight="1" spans="1:9">
      <c r="A120" s="13">
        <v>115</v>
      </c>
      <c r="B120" s="13" t="s">
        <v>558</v>
      </c>
      <c r="C120" s="13" t="s">
        <v>29</v>
      </c>
      <c r="D120" s="13" t="e">
        <f>MID(#REF!,7,8)</f>
        <v>#REF!</v>
      </c>
      <c r="E120" s="21" t="e">
        <f ca="1">_xlfn.IFS(LEN(#REF!)=15,DATEDIF(TEXT("19"&amp;MID(#REF!,7,6),"0-00-00"),TODAY(),"y"),LEN(#REF!)=18,DATEDIF(TEXT(MID(#REF!,7,8),"0-00-00"),TODAY(),"y"),TRUE,"身份证错误")</f>
        <v>#REF!</v>
      </c>
      <c r="F120" s="13" t="s">
        <v>84</v>
      </c>
      <c r="G120" s="16">
        <v>100</v>
      </c>
      <c r="H120" s="13" t="s">
        <v>558</v>
      </c>
      <c r="I120" s="1" t="s">
        <v>559</v>
      </c>
    </row>
    <row r="121" s="1" customFormat="1" ht="21" customHeight="1" spans="1:9">
      <c r="A121" s="13">
        <v>116</v>
      </c>
      <c r="B121" s="13" t="s">
        <v>560</v>
      </c>
      <c r="C121" s="13" t="s">
        <v>24</v>
      </c>
      <c r="D121" s="13" t="e">
        <f>MID(#REF!,7,8)</f>
        <v>#REF!</v>
      </c>
      <c r="E121" s="21" t="e">
        <f ca="1">_xlfn.IFS(LEN(#REF!)=15,DATEDIF(TEXT("19"&amp;MID(#REF!,7,6),"0-00-00"),TODAY(),"y"),LEN(#REF!)=18,DATEDIF(TEXT(MID(#REF!,7,8),"0-00-00"),TODAY(),"y"),TRUE,"身份证错误")</f>
        <v>#REF!</v>
      </c>
      <c r="F121" s="13" t="s">
        <v>97</v>
      </c>
      <c r="G121" s="16">
        <v>100</v>
      </c>
      <c r="H121" s="13" t="s">
        <v>560</v>
      </c>
      <c r="I121" s="1" t="s">
        <v>559</v>
      </c>
    </row>
    <row r="122" s="1" customFormat="1" ht="21" customHeight="1" spans="1:9">
      <c r="A122" s="13">
        <v>117</v>
      </c>
      <c r="B122" s="13" t="s">
        <v>561</v>
      </c>
      <c r="C122" s="13" t="s">
        <v>29</v>
      </c>
      <c r="D122" s="13" t="e">
        <f>MID(#REF!,7,8)</f>
        <v>#REF!</v>
      </c>
      <c r="E122" s="21" t="e">
        <f ca="1">_xlfn.IFS(LEN(#REF!)=15,DATEDIF(TEXT("19"&amp;MID(#REF!,7,6),"0-00-00"),TODAY(),"y"),LEN(#REF!)=18,DATEDIF(TEXT(MID(#REF!,7,8),"0-00-00"),TODAY(),"y"),TRUE,"身份证错误")</f>
        <v>#REF!</v>
      </c>
      <c r="F122" s="13" t="s">
        <v>97</v>
      </c>
      <c r="G122" s="16">
        <v>100</v>
      </c>
      <c r="H122" s="13" t="s">
        <v>561</v>
      </c>
      <c r="I122" s="1" t="s">
        <v>559</v>
      </c>
    </row>
    <row r="123" s="1" customFormat="1" ht="21" hidden="1" customHeight="1" spans="1:9">
      <c r="A123" s="13">
        <v>118</v>
      </c>
      <c r="B123" s="13" t="s">
        <v>562</v>
      </c>
      <c r="C123" s="13" t="s">
        <v>24</v>
      </c>
      <c r="D123" s="13" t="e">
        <f>MID(#REF!,7,8)</f>
        <v>#REF!</v>
      </c>
      <c r="E123" s="21" t="e">
        <f ca="1">_xlfn.IFS(LEN(#REF!)=15,DATEDIF(TEXT("19"&amp;MID(#REF!,7,6),"0-00-00"),TODAY(),"y"),LEN(#REF!)=18,DATEDIF(TEXT(MID(#REF!,7,8),"0-00-00"),TODAY(),"y"),TRUE,"身份证错误")</f>
        <v>#REF!</v>
      </c>
      <c r="F123" s="13" t="s">
        <v>563</v>
      </c>
      <c r="G123" s="16">
        <v>100</v>
      </c>
      <c r="H123" s="13" t="s">
        <v>562</v>
      </c>
      <c r="I123" s="1" t="s">
        <v>559</v>
      </c>
    </row>
    <row r="124" s="1" customFormat="1" ht="21" customHeight="1" spans="1:9">
      <c r="A124" s="13">
        <v>119</v>
      </c>
      <c r="B124" s="13" t="s">
        <v>564</v>
      </c>
      <c r="C124" s="13" t="s">
        <v>29</v>
      </c>
      <c r="D124" s="13" t="e">
        <f>MID(#REF!,7,8)</f>
        <v>#REF!</v>
      </c>
      <c r="E124" s="21" t="e">
        <f ca="1">_xlfn.IFS(LEN(#REF!)=15,DATEDIF(TEXT("19"&amp;MID(#REF!,7,6),"0-00-00"),TODAY(),"y"),LEN(#REF!)=18,DATEDIF(TEXT(MID(#REF!,7,8),"0-00-00"),TODAY(),"y"),TRUE,"身份证错误")</f>
        <v>#REF!</v>
      </c>
      <c r="F124" s="13" t="s">
        <v>565</v>
      </c>
      <c r="G124" s="16">
        <v>100</v>
      </c>
      <c r="H124" s="13" t="s">
        <v>564</v>
      </c>
      <c r="I124" s="1" t="s">
        <v>559</v>
      </c>
    </row>
    <row r="125" s="1" customFormat="1" ht="21" hidden="1" customHeight="1" spans="1:9">
      <c r="A125" s="13">
        <v>120</v>
      </c>
      <c r="B125" s="13" t="s">
        <v>566</v>
      </c>
      <c r="C125" s="13" t="s">
        <v>24</v>
      </c>
      <c r="D125" s="13" t="e">
        <f>MID(#REF!,7,8)</f>
        <v>#REF!</v>
      </c>
      <c r="E125" s="21" t="e">
        <f ca="1">_xlfn.IFS(LEN(#REF!)=15,DATEDIF(TEXT("19"&amp;MID(#REF!,7,6),"0-00-00"),TODAY(),"y"),LEN(#REF!)=18,DATEDIF(TEXT(MID(#REF!,7,8),"0-00-00"),TODAY(),"y"),TRUE,"身份证错误")</f>
        <v>#REF!</v>
      </c>
      <c r="F125" s="13" t="s">
        <v>119</v>
      </c>
      <c r="G125" s="16">
        <v>100</v>
      </c>
      <c r="H125" s="13" t="s">
        <v>566</v>
      </c>
      <c r="I125" s="1" t="s">
        <v>559</v>
      </c>
    </row>
    <row r="126" s="1" customFormat="1" ht="21" hidden="1" customHeight="1" spans="1:9">
      <c r="A126" s="13">
        <v>121</v>
      </c>
      <c r="B126" s="13" t="s">
        <v>567</v>
      </c>
      <c r="C126" s="13" t="s">
        <v>29</v>
      </c>
      <c r="D126" s="13" t="e">
        <f>MID(#REF!,7,8)</f>
        <v>#REF!</v>
      </c>
      <c r="E126" s="13" t="e">
        <f ca="1">_xlfn.IFS(LEN(#REF!)=15,DATEDIF(TEXT("19"&amp;MID(#REF!,7,6),"0-00-00"),TODAY(),"y"),LEN(#REF!)=18,DATEDIF(TEXT(MID(#REF!,7,8),"0-00-00"),TODAY(),"y"),TRUE,"身份证错误")</f>
        <v>#REF!</v>
      </c>
      <c r="F126" s="13" t="s">
        <v>168</v>
      </c>
      <c r="G126" s="16">
        <v>100</v>
      </c>
      <c r="H126" s="13" t="s">
        <v>567</v>
      </c>
      <c r="I126" s="1" t="s">
        <v>568</v>
      </c>
    </row>
    <row r="127" s="1" customFormat="1" ht="21" customHeight="1" spans="1:9">
      <c r="A127" s="13">
        <v>122</v>
      </c>
      <c r="B127" s="13" t="s">
        <v>254</v>
      </c>
      <c r="C127" s="13" t="s">
        <v>24</v>
      </c>
      <c r="D127" s="13" t="e">
        <f>MID(#REF!,7,8)</f>
        <v>#REF!</v>
      </c>
      <c r="E127" s="13" t="e">
        <f ca="1">_xlfn.IFS(LEN(#REF!)=15,DATEDIF(TEXT("19"&amp;MID(#REF!,7,6),"0-00-00"),TODAY(),"y"),LEN(#REF!)=18,DATEDIF(TEXT(MID(#REF!,7,8),"0-00-00"),TODAY(),"y"),TRUE,"身份证错误")</f>
        <v>#REF!</v>
      </c>
      <c r="F127" s="13" t="s">
        <v>43</v>
      </c>
      <c r="G127" s="16">
        <v>100</v>
      </c>
      <c r="H127" s="13" t="s">
        <v>254</v>
      </c>
      <c r="I127" s="1" t="s">
        <v>568</v>
      </c>
    </row>
    <row r="128" s="1" customFormat="1" ht="21" hidden="1" customHeight="1" spans="1:9">
      <c r="A128" s="13">
        <v>123</v>
      </c>
      <c r="B128" s="13" t="s">
        <v>569</v>
      </c>
      <c r="C128" s="13" t="s">
        <v>24</v>
      </c>
      <c r="D128" s="13" t="e">
        <f>MID(#REF!,7,8)</f>
        <v>#REF!</v>
      </c>
      <c r="E128" s="13" t="e">
        <f ca="1">_xlfn.IFS(LEN(#REF!)=15,DATEDIF(TEXT("19"&amp;MID(#REF!,7,6),"0-00-00"),TODAY(),"y"),LEN(#REF!)=18,DATEDIF(TEXT(MID(#REF!,7,8),"0-00-00"),TODAY(),"y"),TRUE,"身份证错误")</f>
        <v>#REF!</v>
      </c>
      <c r="F128" s="13" t="s">
        <v>45</v>
      </c>
      <c r="G128" s="16">
        <v>100</v>
      </c>
      <c r="H128" s="13" t="s">
        <v>569</v>
      </c>
      <c r="I128" s="1" t="s">
        <v>568</v>
      </c>
    </row>
    <row r="129" s="1" customFormat="1" ht="21" hidden="1" customHeight="1" spans="1:10">
      <c r="A129" s="13">
        <v>124</v>
      </c>
      <c r="B129" s="13" t="s">
        <v>570</v>
      </c>
      <c r="C129" s="13" t="s">
        <v>24</v>
      </c>
      <c r="D129" s="13" t="e">
        <f>MID(#REF!,7,8)</f>
        <v>#REF!</v>
      </c>
      <c r="E129" s="13" t="e">
        <f ca="1">_xlfn.IFS(LEN(#REF!)=15,DATEDIF(TEXT("19"&amp;MID(#REF!,7,6),"0-00-00"),TODAY(),"y"),LEN(#REF!)=18,DATEDIF(TEXT(MID(#REF!,7,8),"0-00-00"),TODAY(),"y"),TRUE,"身份证错误")</f>
        <v>#REF!</v>
      </c>
      <c r="F129" s="13" t="s">
        <v>225</v>
      </c>
      <c r="G129" s="16">
        <v>100</v>
      </c>
      <c r="H129" s="13" t="s">
        <v>570</v>
      </c>
      <c r="I129" s="1" t="s">
        <v>568</v>
      </c>
    </row>
    <row r="130" s="1" customFormat="1" ht="21" hidden="1" customHeight="1" spans="1:10">
      <c r="A130" s="13">
        <v>125</v>
      </c>
      <c r="B130" s="13" t="s">
        <v>571</v>
      </c>
      <c r="C130" s="13" t="s">
        <v>24</v>
      </c>
      <c r="D130" s="13" t="e">
        <f>MID(#REF!,7,8)</f>
        <v>#REF!</v>
      </c>
      <c r="E130" s="13" t="e">
        <f ca="1">_xlfn.IFS(LEN(#REF!)=15,DATEDIF(TEXT("19"&amp;MID(#REF!,7,6),"0-00-00"),TODAY(),"y"),LEN(#REF!)=18,DATEDIF(TEXT(MID(#REF!,7,8),"0-00-00"),TODAY(),"y"),TRUE,"身份证错误")</f>
        <v>#REF!</v>
      </c>
      <c r="F130" s="13" t="s">
        <v>572</v>
      </c>
      <c r="G130" s="16">
        <v>100</v>
      </c>
      <c r="H130" s="13" t="s">
        <v>571</v>
      </c>
      <c r="I130" s="1" t="s">
        <v>573</v>
      </c>
    </row>
    <row r="131" s="1" customFormat="1" ht="21" customHeight="1" spans="1:10">
      <c r="A131" s="16" t="s">
        <v>331</v>
      </c>
      <c r="B131" s="34"/>
      <c r="C131" s="34"/>
      <c r="D131" s="35"/>
      <c r="E131" s="21"/>
      <c r="F131" s="34"/>
      <c r="G131" s="38">
        <f>SUM(G6:G130)</f>
        <v>12500</v>
      </c>
      <c r="H131" s="34"/>
    </row>
    <row r="132" s="17" customFormat="1" ht="35" customHeight="1" spans="1:10">
      <c r="A132" s="29" t="s">
        <v>332</v>
      </c>
      <c r="B132" s="29"/>
      <c r="C132" s="29"/>
      <c r="D132" s="29"/>
      <c r="E132" s="29"/>
      <c r="F132" s="29"/>
      <c r="G132" s="29"/>
      <c r="H132" s="29"/>
    </row>
    <row r="133" customHeight="1" spans="1:10">
      <c r="A133" s="39"/>
      <c r="B133" s="39"/>
      <c r="C133" s="39"/>
      <c r="D133" s="39"/>
      <c r="E133" s="39"/>
      <c r="F133" s="39"/>
      <c r="G133" s="39"/>
      <c r="H133" s="39"/>
    </row>
    <row r="134" customHeight="1" spans="1:10">
      <c r="A134" s="40"/>
      <c r="B134" s="40"/>
      <c r="C134" s="40"/>
      <c r="D134" s="41"/>
      <c r="E134" s="42"/>
      <c r="F134" s="40"/>
      <c r="G134" s="43"/>
      <c r="H134" s="40"/>
    </row>
    <row r="135" customHeight="1" spans="1:10">
      <c r="A135" s="44"/>
      <c r="B135" s="40"/>
      <c r="C135" s="40"/>
      <c r="D135" s="41"/>
      <c r="E135" s="42"/>
      <c r="F135" s="40"/>
      <c r="G135" s="45"/>
      <c r="H135" s="40"/>
    </row>
    <row r="136" customHeight="1" spans="1:10">
      <c r="A136" s="44"/>
      <c r="B136" s="40"/>
      <c r="C136" s="40"/>
      <c r="D136" s="41"/>
      <c r="E136" s="42"/>
      <c r="F136" s="40"/>
      <c r="G136" s="43"/>
      <c r="H136" s="40"/>
      <c r="I136" s="44"/>
      <c r="J136" s="44"/>
    </row>
    <row r="137" customHeight="1" spans="1:10">
      <c r="A137" s="44"/>
      <c r="B137" s="40"/>
      <c r="C137" s="40"/>
      <c r="D137" s="41"/>
      <c r="E137" s="42"/>
      <c r="F137" s="40"/>
      <c r="G137" s="43"/>
      <c r="H137" s="40"/>
      <c r="I137" s="44"/>
      <c r="J137" s="44"/>
    </row>
    <row r="138" customHeight="1" spans="1:10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customHeight="1" spans="1:10">
      <c r="I139" s="44"/>
      <c r="J139" s="44"/>
    </row>
    <row r="140" customHeight="1" spans="1:10">
      <c r="I140" s="44"/>
      <c r="J140" s="44"/>
    </row>
    <row r="141" customHeight="1" spans="1:10">
      <c r="I141" s="44"/>
      <c r="J141" s="44"/>
    </row>
  </sheetData>
  <autoFilter xmlns:etc="http://www.wps.cn/officeDocument/2017/etCustomData" ref="A1:I141" etc:filterBottomFollowUsedRange="0">
    <filterColumn colId="5">
      <filters blank="1">
        <filter val="上寨村大屋组"/>
        <filter val="上寨村柳桐组"/>
        <filter val="上寨村熟砖组"/>
        <filter val="上寨村石桥组"/>
        <filter val="上寨村象形组"/>
        <filter val="上寨村辛山组"/>
        <filter val="上寨村靴形组"/>
        <filter val="上寨村马料组"/>
        <filter val="乡镇（盖章）：                                                                                   日期：2025年10月9日"/>
        <filter val="上寨村石桥组10号"/>
        <filter val="上寨村靴形组6号"/>
        <filter val="上寨村坳背组1号"/>
        <filter val="上寨村马料组4号"/>
        <filter val="上寨村靴形组20号"/>
        <filter val="审批：                        分管领导：                         审核：                           制表："/>
      </filters>
    </filterColumn>
    <extLst/>
  </autoFilter>
  <mergeCells count="10">
    <mergeCell ref="A3:H3"/>
    <mergeCell ref="A132:H132"/>
    <mergeCell ref="A4:A5"/>
    <mergeCell ref="B4:B5"/>
    <mergeCell ref="C4:C5"/>
    <mergeCell ref="D4:D5"/>
    <mergeCell ref="E4:E5"/>
    <mergeCell ref="F4:F5"/>
    <mergeCell ref="H4:H5"/>
    <mergeCell ref="A1:I2"/>
  </mergeCells>
  <pageMargins left="0.751388888888889" right="0.751388888888889" top="1" bottom="1" header="0.5" footer="0.5"/>
  <pageSetup paperSize="9" scale="88" orientation="landscape" horizontalDpi="600"/>
  <headerFooter/>
  <rowBreaks count="7" manualBreakCount="7">
    <brk id="23" max="16383" man="1"/>
    <brk id="41" max="16383" man="1"/>
    <brk id="59" max="16383" man="1"/>
    <brk id="77" max="16383" man="1"/>
    <brk id="95" max="16383" man="1"/>
    <brk id="113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view="pageBreakPreview" zoomScaleNormal="100" workbookViewId="0">
      <selection activeCell="I46" sqref="I46"/>
    </sheetView>
  </sheetViews>
  <sheetFormatPr defaultColWidth="9" defaultRowHeight="27" customHeight="1"/>
  <cols>
    <col min="1" max="1" width="4.25" customWidth="1"/>
    <col min="2" max="2" width="6.125" customWidth="1"/>
    <col min="3" max="3" width="3.75" customWidth="1"/>
    <col min="4" max="4" width="8.125" customWidth="1"/>
    <col min="5" max="5" width="3.875" customWidth="1"/>
    <col min="6" max="6" width="14.125" customWidth="1"/>
    <col min="7" max="7" width="6.5" customWidth="1"/>
    <col min="8" max="8" width="38" customWidth="1"/>
    <col min="9" max="9" width="8.375" style="18" customWidth="1"/>
  </cols>
  <sheetData>
    <row r="1" ht="71" customHeight="1" spans="1:9">
      <c r="A1" s="4" t="s">
        <v>574</v>
      </c>
      <c r="B1" s="19"/>
      <c r="C1" s="19"/>
      <c r="D1" s="19"/>
      <c r="E1" s="19"/>
      <c r="F1" s="19"/>
      <c r="G1" s="19"/>
      <c r="H1" s="19"/>
    </row>
    <row r="2" ht="21" hidden="1" customHeight="1" spans="1:9">
      <c r="A2" s="19"/>
      <c r="B2" s="19"/>
      <c r="C2" s="19"/>
      <c r="D2" s="19"/>
      <c r="E2" s="19"/>
      <c r="F2" s="19"/>
      <c r="G2" s="19"/>
      <c r="H2" s="19"/>
    </row>
    <row r="3" ht="21" hidden="1" customHeight="1" spans="1:9">
      <c r="A3" s="19"/>
      <c r="B3" s="19"/>
      <c r="C3" s="19"/>
      <c r="D3" s="19"/>
      <c r="E3" s="19"/>
      <c r="F3" s="19"/>
      <c r="G3" s="19"/>
      <c r="H3" s="19"/>
    </row>
    <row r="4" s="1" customFormat="1" ht="21" customHeight="1" spans="1:9">
      <c r="A4" s="5" t="s">
        <v>575</v>
      </c>
      <c r="B4" s="5"/>
      <c r="C4" s="5"/>
      <c r="D4" s="5"/>
      <c r="E4" s="5"/>
      <c r="F4" s="5"/>
      <c r="G4" s="5"/>
      <c r="H4" s="5"/>
      <c r="I4" s="17"/>
    </row>
    <row r="5" s="1" customFormat="1" ht="21" hidden="1" customHeight="1" spans="1:9">
      <c r="A5" s="7" t="s">
        <v>15</v>
      </c>
      <c r="B5" s="7" t="s">
        <v>16</v>
      </c>
      <c r="C5" s="20" t="s">
        <v>17</v>
      </c>
      <c r="D5" s="20" t="s">
        <v>18</v>
      </c>
      <c r="E5" s="20" t="s">
        <v>19</v>
      </c>
      <c r="F5" s="7" t="s">
        <v>20</v>
      </c>
      <c r="G5" s="9" t="s">
        <v>4</v>
      </c>
      <c r="H5" s="7" t="s">
        <v>21</v>
      </c>
      <c r="I5" s="17"/>
    </row>
    <row r="6" s="1" customFormat="1" ht="21" hidden="1" customHeight="1" spans="1:9">
      <c r="A6" s="7"/>
      <c r="B6" s="7"/>
      <c r="C6" s="20"/>
      <c r="D6" s="20"/>
      <c r="E6" s="20"/>
      <c r="F6" s="7"/>
      <c r="G6" s="9" t="s">
        <v>22</v>
      </c>
      <c r="H6" s="7"/>
      <c r="I6" s="17"/>
    </row>
    <row r="7" s="1" customFormat="1" ht="21" hidden="1" customHeight="1" spans="1:9">
      <c r="A7" s="13">
        <v>1</v>
      </c>
      <c r="B7" s="20" t="s">
        <v>576</v>
      </c>
      <c r="C7" s="21" t="s">
        <v>24</v>
      </c>
      <c r="D7" s="21">
        <v>19341002</v>
      </c>
      <c r="E7" s="21" t="e">
        <f ca="1">_xlfn.IFS(LEN(#REF!)=15,DATEDIF(TEXT("19"&amp;MID(#REF!,7,6),"0-00-00"),TODAY(),"y"),LEN(#REF!)=18,DATEDIF(TEXT(MID(#REF!,7,8),"0-00-00"),TODAY(),"y"),TRUE,"身份证错误")</f>
        <v>#REF!</v>
      </c>
      <c r="F7" s="20" t="s">
        <v>39</v>
      </c>
      <c r="G7" s="22">
        <v>200</v>
      </c>
      <c r="H7" s="20" t="s">
        <v>576</v>
      </c>
      <c r="I7" s="17"/>
    </row>
    <row r="8" s="1" customFormat="1" ht="21" hidden="1" customHeight="1" spans="1:9">
      <c r="A8" s="13">
        <v>2</v>
      </c>
      <c r="B8" s="23" t="s">
        <v>577</v>
      </c>
      <c r="C8" s="21" t="s">
        <v>24</v>
      </c>
      <c r="D8" s="21">
        <v>19310619</v>
      </c>
      <c r="E8" s="21" t="e">
        <f ca="1">_xlfn.IFS(LEN(#REF!)=15,DATEDIF(TEXT("19"&amp;MID(#REF!,7,6),"0-00-00"),TODAY(),"y"),LEN(#REF!)=18,DATEDIF(TEXT(MID(#REF!,7,8),"0-00-00"),TODAY(),"y"),TRUE,"身份证错误")</f>
        <v>#REF!</v>
      </c>
      <c r="F8" s="23" t="s">
        <v>152</v>
      </c>
      <c r="G8" s="24">
        <v>200</v>
      </c>
      <c r="H8" s="23" t="s">
        <v>577</v>
      </c>
      <c r="I8" s="17"/>
    </row>
    <row r="9" s="1" customFormat="1" ht="21" hidden="1" customHeight="1" spans="1:9">
      <c r="A9" s="13">
        <v>3</v>
      </c>
      <c r="B9" s="23" t="s">
        <v>578</v>
      </c>
      <c r="C9" s="21" t="s">
        <v>24</v>
      </c>
      <c r="D9" s="21">
        <v>19320802</v>
      </c>
      <c r="E9" s="21" t="e">
        <f ca="1">_xlfn.IFS(LEN(#REF!)=15,DATEDIF(TEXT("19"&amp;MID(#REF!,7,6),"0-00-00"),TODAY(),"y"),LEN(#REF!)=18,DATEDIF(TEXT(MID(#REF!,7,8),"0-00-00"),TODAY(),"y"),TRUE,"身份证错误")</f>
        <v>#REF!</v>
      </c>
      <c r="F9" s="23" t="s">
        <v>105</v>
      </c>
      <c r="G9" s="24">
        <v>200</v>
      </c>
      <c r="H9" s="23" t="s">
        <v>578</v>
      </c>
      <c r="I9" s="17"/>
    </row>
    <row r="10" s="1" customFormat="1" ht="21" hidden="1" customHeight="1" spans="1:9">
      <c r="A10" s="13">
        <v>4</v>
      </c>
      <c r="B10" s="23" t="s">
        <v>579</v>
      </c>
      <c r="C10" s="21" t="s">
        <v>29</v>
      </c>
      <c r="D10" s="21">
        <v>19330210</v>
      </c>
      <c r="E10" s="21" t="e">
        <f ca="1">_xlfn.IFS(LEN(#REF!)=15,DATEDIF(TEXT("19"&amp;MID(#REF!,7,6),"0-00-00"),TODAY(),"y"),LEN(#REF!)=18,DATEDIF(TEXT(MID(#REF!,7,8),"0-00-00"),TODAY(),"y"),TRUE,"身份证错误")</f>
        <v>#REF!</v>
      </c>
      <c r="F10" s="23" t="s">
        <v>145</v>
      </c>
      <c r="G10" s="24">
        <v>200</v>
      </c>
      <c r="H10" s="23" t="s">
        <v>579</v>
      </c>
      <c r="I10" s="17"/>
    </row>
    <row r="11" s="1" customFormat="1" ht="21" hidden="1" customHeight="1" spans="1:9">
      <c r="A11" s="13">
        <v>5</v>
      </c>
      <c r="B11" s="23" t="s">
        <v>149</v>
      </c>
      <c r="C11" s="21" t="s">
        <v>24</v>
      </c>
      <c r="D11" s="21">
        <v>19330206</v>
      </c>
      <c r="E11" s="21" t="e">
        <f ca="1">_xlfn.IFS(LEN(#REF!)=15,DATEDIF(TEXT("19"&amp;MID(#REF!,7,6),"0-00-00"),TODAY(),"y"),LEN(#REF!)=18,DATEDIF(TEXT(MID(#REF!,7,8),"0-00-00"),TODAY(),"y"),TRUE,"身份证错误")</f>
        <v>#REF!</v>
      </c>
      <c r="F11" s="23" t="s">
        <v>580</v>
      </c>
      <c r="G11" s="24">
        <v>200</v>
      </c>
      <c r="H11" s="23" t="s">
        <v>149</v>
      </c>
      <c r="I11" s="17"/>
    </row>
    <row r="12" s="1" customFormat="1" ht="21" hidden="1" customHeight="1" spans="1:9">
      <c r="A12" s="13">
        <v>6</v>
      </c>
      <c r="B12" s="23" t="s">
        <v>65</v>
      </c>
      <c r="C12" s="21" t="s">
        <v>24</v>
      </c>
      <c r="D12" s="21">
        <v>19330325</v>
      </c>
      <c r="E12" s="21" t="e">
        <f ca="1">_xlfn.IFS(LEN(#REF!)=15,DATEDIF(TEXT("19"&amp;MID(#REF!,7,6),"0-00-00"),TODAY(),"y"),LEN(#REF!)=18,DATEDIF(TEXT(MID(#REF!,7,8),"0-00-00"),TODAY(),"y"),TRUE,"身份证错误")</f>
        <v>#REF!</v>
      </c>
      <c r="F12" s="23" t="s">
        <v>387</v>
      </c>
      <c r="G12" s="24">
        <v>200</v>
      </c>
      <c r="H12" s="23" t="s">
        <v>65</v>
      </c>
      <c r="I12" s="17"/>
    </row>
    <row r="13" s="1" customFormat="1" ht="21" customHeight="1" spans="1:9">
      <c r="A13" s="13">
        <v>7</v>
      </c>
      <c r="B13" s="20" t="s">
        <v>581</v>
      </c>
      <c r="C13" s="21" t="s">
        <v>29</v>
      </c>
      <c r="D13" s="21">
        <v>19330419</v>
      </c>
      <c r="E13" s="21" t="e">
        <f ca="1">_xlfn.IFS(LEN(#REF!)=15,DATEDIF(TEXT("19"&amp;MID(#REF!,7,6),"0-00-00"),TODAY(),"y"),LEN(#REF!)=18,DATEDIF(TEXT(MID(#REF!,7,8),"0-00-00"),TODAY(),"y"),TRUE,"身份证错误")</f>
        <v>#REF!</v>
      </c>
      <c r="F13" s="20" t="s">
        <v>25</v>
      </c>
      <c r="G13" s="24">
        <v>200</v>
      </c>
      <c r="H13" s="20" t="s">
        <v>581</v>
      </c>
      <c r="I13" s="17"/>
    </row>
    <row r="14" s="1" customFormat="1" ht="21" hidden="1" customHeight="1" spans="1:9">
      <c r="A14" s="13">
        <v>8</v>
      </c>
      <c r="B14" s="21" t="s">
        <v>582</v>
      </c>
      <c r="C14" s="21" t="s">
        <v>29</v>
      </c>
      <c r="D14" s="21">
        <v>19330418</v>
      </c>
      <c r="E14" s="21" t="e">
        <f ca="1">_xlfn.IFS(LEN(#REF!)=15,DATEDIF(TEXT("19"&amp;MID(#REF!,7,6),"0-00-00"),TODAY(),"y"),LEN(#REF!)=18,DATEDIF(TEXT(MID(#REF!,7,8),"0-00-00"),TODAY(),"y"),TRUE,"身份证错误")</f>
        <v>#REF!</v>
      </c>
      <c r="F14" s="21" t="s">
        <v>176</v>
      </c>
      <c r="G14" s="24">
        <v>200</v>
      </c>
      <c r="H14" s="21" t="s">
        <v>582</v>
      </c>
      <c r="I14" s="17"/>
    </row>
    <row r="15" s="1" customFormat="1" ht="21" hidden="1" customHeight="1" spans="1:9">
      <c r="A15" s="13">
        <v>9</v>
      </c>
      <c r="B15" s="20" t="s">
        <v>583</v>
      </c>
      <c r="C15" s="21" t="s">
        <v>24</v>
      </c>
      <c r="D15" s="21">
        <v>19330529</v>
      </c>
      <c r="E15" s="21" t="e">
        <f ca="1">_xlfn.IFS(LEN(#REF!)=15,DATEDIF(TEXT("19"&amp;MID(#REF!,7,6),"0-00-00"),TODAY(),"y"),LEN(#REF!)=18,DATEDIF(TEXT(MID(#REF!,7,8),"0-00-00"),TODAY(),"y"),TRUE,"身份证错误")</f>
        <v>#REF!</v>
      </c>
      <c r="F15" s="20" t="s">
        <v>27</v>
      </c>
      <c r="G15" s="24">
        <v>200</v>
      </c>
      <c r="H15" s="20" t="s">
        <v>583</v>
      </c>
      <c r="I15" s="17"/>
    </row>
    <row r="16" s="1" customFormat="1" ht="21" hidden="1" customHeight="1" spans="1:9">
      <c r="A16" s="13">
        <v>10</v>
      </c>
      <c r="B16" s="20" t="s">
        <v>584</v>
      </c>
      <c r="C16" s="21" t="s">
        <v>24</v>
      </c>
      <c r="D16" s="21">
        <v>19330502</v>
      </c>
      <c r="E16" s="21" t="e">
        <f ca="1">_xlfn.IFS(LEN(#REF!)=15,DATEDIF(TEXT("19"&amp;MID(#REF!,7,6),"0-00-00"),TODAY(),"y"),LEN(#REF!)=18,DATEDIF(TEXT(MID(#REF!,7,8),"0-00-00"),TODAY(),"y"),TRUE,"身份证错误")</f>
        <v>#REF!</v>
      </c>
      <c r="F16" s="20" t="s">
        <v>33</v>
      </c>
      <c r="G16" s="24">
        <v>200</v>
      </c>
      <c r="H16" s="20" t="s">
        <v>584</v>
      </c>
      <c r="I16" s="17"/>
    </row>
    <row r="17" s="1" customFormat="1" ht="21" hidden="1" customHeight="1" spans="1:9">
      <c r="A17" s="13">
        <v>11</v>
      </c>
      <c r="B17" s="20" t="s">
        <v>585</v>
      </c>
      <c r="C17" s="21" t="s">
        <v>29</v>
      </c>
      <c r="D17" s="21">
        <v>19330818</v>
      </c>
      <c r="E17" s="21" t="e">
        <f ca="1">_xlfn.IFS(LEN(#REF!)=15,DATEDIF(TEXT("19"&amp;MID(#REF!,7,6),"0-00-00"),TODAY(),"y"),LEN(#REF!)=18,DATEDIF(TEXT(MID(#REF!,7,8),"0-00-00"),TODAY(),"y"),TRUE,"身份证错误")</f>
        <v>#REF!</v>
      </c>
      <c r="F17" s="20" t="s">
        <v>586</v>
      </c>
      <c r="G17" s="24">
        <v>200</v>
      </c>
      <c r="H17" s="20" t="s">
        <v>585</v>
      </c>
      <c r="I17" s="17"/>
    </row>
    <row r="18" s="1" customFormat="1" ht="21" customHeight="1" spans="1:9">
      <c r="A18" s="13">
        <v>12</v>
      </c>
      <c r="B18" s="25" t="s">
        <v>587</v>
      </c>
      <c r="C18" s="26" t="s">
        <v>29</v>
      </c>
      <c r="D18" s="26">
        <v>19340417</v>
      </c>
      <c r="E18" s="21" t="e">
        <f ca="1">_xlfn.IFS(LEN(#REF!)=15,DATEDIF(TEXT("19"&amp;MID(#REF!,7,6),"0-00-00"),TODAY(),"y"),LEN(#REF!)=18,DATEDIF(TEXT(MID(#REF!,7,8),"0-00-00"),TODAY(),"y"),TRUE,"身份证错误")</f>
        <v>#REF!</v>
      </c>
      <c r="F18" s="25" t="s">
        <v>588</v>
      </c>
      <c r="G18" s="24">
        <v>200</v>
      </c>
      <c r="H18" s="25" t="s">
        <v>587</v>
      </c>
      <c r="I18" s="17"/>
    </row>
    <row r="19" s="1" customFormat="1" ht="21" hidden="1" customHeight="1" spans="1:9">
      <c r="A19" s="13">
        <v>13</v>
      </c>
      <c r="B19" s="20" t="s">
        <v>589</v>
      </c>
      <c r="C19" s="21" t="s">
        <v>24</v>
      </c>
      <c r="D19" s="21">
        <v>19340713</v>
      </c>
      <c r="E19" s="21" t="e">
        <f ca="1">_xlfn.IFS(LEN(#REF!)=15,DATEDIF(TEXT("19"&amp;MID(#REF!,7,6),"0-00-00"),TODAY(),"y"),LEN(#REF!)=18,DATEDIF(TEXT(MID(#REF!,7,8),"0-00-00"),TODAY(),"y"),TRUE,"身份证错误")</f>
        <v>#REF!</v>
      </c>
      <c r="F19" s="20" t="s">
        <v>234</v>
      </c>
      <c r="G19" s="24">
        <v>200</v>
      </c>
      <c r="H19" s="20" t="s">
        <v>589</v>
      </c>
      <c r="I19" s="17"/>
    </row>
    <row r="20" s="1" customFormat="1" ht="21" hidden="1" customHeight="1" spans="1:9">
      <c r="A20" s="13">
        <v>14</v>
      </c>
      <c r="B20" s="20" t="s">
        <v>590</v>
      </c>
      <c r="C20" s="21" t="s">
        <v>29</v>
      </c>
      <c r="D20" s="21">
        <v>19341128</v>
      </c>
      <c r="E20" s="21" t="e">
        <f ca="1">_xlfn.IFS(LEN(#REF!)=15,DATEDIF(TEXT("19"&amp;MID(#REF!,7,6),"0-00-00"),TODAY(),"y"),LEN(#REF!)=18,DATEDIF(TEXT(MID(#REF!,7,8),"0-00-00"),TODAY(),"y"),TRUE,"身份证错误")</f>
        <v>#REF!</v>
      </c>
      <c r="F20" s="20" t="s">
        <v>372</v>
      </c>
      <c r="G20" s="22">
        <v>200</v>
      </c>
      <c r="H20" s="20" t="s">
        <v>590</v>
      </c>
      <c r="I20" s="17"/>
    </row>
    <row r="21" s="1" customFormat="1" ht="21" hidden="1" customHeight="1" spans="1:9">
      <c r="A21" s="13">
        <v>15</v>
      </c>
      <c r="B21" s="20" t="s">
        <v>591</v>
      </c>
      <c r="C21" s="21" t="s">
        <v>29</v>
      </c>
      <c r="D21" s="21">
        <v>19341116</v>
      </c>
      <c r="E21" s="21" t="e">
        <f ca="1">_xlfn.IFS(LEN(#REF!)=15,DATEDIF(TEXT("19"&amp;MID(#REF!,7,6),"0-00-00"),TODAY(),"y"),LEN(#REF!)=18,DATEDIF(TEXT(MID(#REF!,7,8),"0-00-00"),TODAY(),"y"),TRUE,"身份证错误")</f>
        <v>#REF!</v>
      </c>
      <c r="F21" s="20" t="s">
        <v>152</v>
      </c>
      <c r="G21" s="22">
        <v>200</v>
      </c>
      <c r="H21" s="20" t="s">
        <v>591</v>
      </c>
      <c r="I21" s="17"/>
    </row>
    <row r="22" s="1" customFormat="1" ht="21" hidden="1" customHeight="1" spans="1:9">
      <c r="A22" s="13">
        <v>16</v>
      </c>
      <c r="B22" s="20" t="s">
        <v>592</v>
      </c>
      <c r="C22" s="21" t="s">
        <v>24</v>
      </c>
      <c r="D22" s="21">
        <v>19341114</v>
      </c>
      <c r="E22" s="21" t="e">
        <f ca="1">_xlfn.IFS(LEN(#REF!)=15,DATEDIF(TEXT("19"&amp;MID(#REF!,7,6),"0-00-00"),TODAY(),"y"),LEN(#REF!)=18,DATEDIF(TEXT(MID(#REF!,7,8),"0-00-00"),TODAY(),"y"),TRUE,"身份证错误")</f>
        <v>#REF!</v>
      </c>
      <c r="F22" s="20" t="s">
        <v>101</v>
      </c>
      <c r="G22" s="22">
        <v>200</v>
      </c>
      <c r="H22" s="20" t="s">
        <v>592</v>
      </c>
      <c r="I22" s="17"/>
    </row>
    <row r="23" s="17" customFormat="1" ht="21" hidden="1" customHeight="1" spans="1:9">
      <c r="A23" s="13">
        <v>17</v>
      </c>
      <c r="B23" s="13" t="s">
        <v>302</v>
      </c>
      <c r="C23" s="13" t="s">
        <v>24</v>
      </c>
      <c r="D23" s="13">
        <v>19350111</v>
      </c>
      <c r="E23" s="21" t="e">
        <f ca="1">_xlfn.IFS(LEN(#REF!)=15,DATEDIF(TEXT("19"&amp;MID(#REF!,7,6),"0-00-00"),TODAY(),"y"),LEN(#REF!)=18,DATEDIF(TEXT(MID(#REF!,7,8),"0-00-00"),TODAY(),"y"),TRUE,"身份证错误")</f>
        <v>#REF!</v>
      </c>
      <c r="F23" s="13" t="s">
        <v>56</v>
      </c>
      <c r="G23" s="27">
        <v>200</v>
      </c>
      <c r="H23" s="13" t="s">
        <v>302</v>
      </c>
      <c r="I23" s="17" t="s">
        <v>522</v>
      </c>
    </row>
    <row r="24" s="1" customFormat="1" ht="21" hidden="1" customHeight="1" spans="1:9">
      <c r="A24" s="13">
        <v>18</v>
      </c>
      <c r="B24" s="13" t="s">
        <v>593</v>
      </c>
      <c r="C24" s="13" t="s">
        <v>29</v>
      </c>
      <c r="D24" s="13">
        <v>19350310</v>
      </c>
      <c r="E24" s="21" t="e">
        <f ca="1">_xlfn.IFS(LEN(#REF!)=15,DATEDIF(TEXT("19"&amp;MID(#REF!,7,6),"0-00-00"),TODAY(),"y"),LEN(#REF!)=18,DATEDIF(TEXT(MID(#REF!,7,8),"0-00-00"),TODAY(),"y"),TRUE,"身份证错误")</f>
        <v>#REF!</v>
      </c>
      <c r="F24" s="13" t="s">
        <v>594</v>
      </c>
      <c r="G24" s="27">
        <v>200</v>
      </c>
      <c r="H24" s="13" t="s">
        <v>593</v>
      </c>
      <c r="I24" s="17" t="s">
        <v>542</v>
      </c>
    </row>
    <row r="25" s="1" customFormat="1" ht="21" hidden="1" customHeight="1" spans="1:9">
      <c r="A25" s="13">
        <v>19</v>
      </c>
      <c r="B25" s="13" t="s">
        <v>595</v>
      </c>
      <c r="C25" s="13" t="s">
        <v>24</v>
      </c>
      <c r="D25" s="13">
        <v>19350306</v>
      </c>
      <c r="E25" s="21" t="e">
        <f ca="1">_xlfn.IFS(LEN(#REF!)=15,DATEDIF(TEXT("19"&amp;MID(#REF!,7,6),"0-00-00"),TODAY(),"y"),LEN(#REF!)=18,DATEDIF(TEXT(MID(#REF!,7,8),"0-00-00"),TODAY(),"y"),TRUE,"身份证错误")</f>
        <v>#REF!</v>
      </c>
      <c r="F25" s="13" t="s">
        <v>596</v>
      </c>
      <c r="G25" s="27">
        <v>200</v>
      </c>
      <c r="H25" s="13" t="s">
        <v>595</v>
      </c>
      <c r="I25" s="17" t="s">
        <v>542</v>
      </c>
    </row>
    <row r="26" s="17" customFormat="1" ht="21" hidden="1" customHeight="1" spans="1:9">
      <c r="A26" s="13">
        <v>20</v>
      </c>
      <c r="B26" s="13" t="s">
        <v>597</v>
      </c>
      <c r="C26" s="13" t="s">
        <v>29</v>
      </c>
      <c r="D26" s="13">
        <v>19350412</v>
      </c>
      <c r="E26" s="21" t="e">
        <f ca="1">_xlfn.IFS(LEN(#REF!)=15,DATEDIF(TEXT("19"&amp;MID(#REF!,7,6),"0-00-00"),TODAY(),"y"),LEN(#REF!)=18,DATEDIF(TEXT(MID(#REF!,7,8),"0-00-00"),TODAY(),"y"),TRUE,"身份证错误")</f>
        <v>#REF!</v>
      </c>
      <c r="F26" s="13" t="s">
        <v>598</v>
      </c>
      <c r="G26" s="27">
        <v>200</v>
      </c>
      <c r="H26" s="13" t="s">
        <v>597</v>
      </c>
      <c r="I26" s="17" t="s">
        <v>547</v>
      </c>
    </row>
    <row r="27" s="17" customFormat="1" ht="21" customHeight="1" spans="1:9">
      <c r="A27" s="13">
        <v>21</v>
      </c>
      <c r="B27" s="13" t="s">
        <v>599</v>
      </c>
      <c r="C27" s="13" t="s">
        <v>24</v>
      </c>
      <c r="D27" s="13">
        <v>19350516</v>
      </c>
      <c r="E27" s="21" t="e">
        <f ca="1">_xlfn.IFS(LEN(#REF!)=15,DATEDIF(TEXT("19"&amp;MID(#REF!,7,6),"0-00-00"),TODAY(),"y"),LEN(#REF!)=18,DATEDIF(TEXT(MID(#REF!,7,8),"0-00-00"),TODAY(),"y"),TRUE,"身份证错误")</f>
        <v>#REF!</v>
      </c>
      <c r="F27" s="13" t="s">
        <v>600</v>
      </c>
      <c r="G27" s="27">
        <v>200</v>
      </c>
      <c r="H27" s="13" t="s">
        <v>599</v>
      </c>
      <c r="I27" s="17" t="s">
        <v>550</v>
      </c>
    </row>
    <row r="28" s="17" customFormat="1" ht="21" hidden="1" customHeight="1" spans="1:9">
      <c r="A28" s="13">
        <v>22</v>
      </c>
      <c r="B28" s="20" t="s">
        <v>601</v>
      </c>
      <c r="C28" s="21" t="s">
        <v>24</v>
      </c>
      <c r="D28" s="21">
        <v>19350610</v>
      </c>
      <c r="E28" s="21" t="e">
        <f ca="1">_xlfn.IFS(LEN(#REF!)=15,DATEDIF(TEXT("19"&amp;MID(#REF!,7,6),"0-00-00"),TODAY(),"y"),LEN(#REF!)=18,DATEDIF(TEXT(MID(#REF!,7,8),"0-00-00"),TODAY(),"y"),TRUE,"身份证错误")</f>
        <v>#REF!</v>
      </c>
      <c r="F28" s="20" t="s">
        <v>360</v>
      </c>
      <c r="G28" s="22">
        <v>200</v>
      </c>
      <c r="H28" s="20" t="s">
        <v>601</v>
      </c>
      <c r="I28" s="17" t="s">
        <v>552</v>
      </c>
    </row>
    <row r="29" s="1" customFormat="1" ht="21" hidden="1" customHeight="1" spans="1:9">
      <c r="A29" s="13">
        <v>23</v>
      </c>
      <c r="B29" s="13" t="s">
        <v>602</v>
      </c>
      <c r="C29" s="13" t="s">
        <v>24</v>
      </c>
      <c r="D29" s="13">
        <v>19350715</v>
      </c>
      <c r="E29" s="21" t="e">
        <f ca="1">_xlfn.IFS(LEN(#REF!)=15,DATEDIF(TEXT("19"&amp;MID(#REF!,7,6),"0-00-00"),TODAY(),"y"),LEN(#REF!)=18,DATEDIF(TEXT(MID(#REF!,7,8),"0-00-00"),TODAY(),"y"),TRUE,"身份证错误")</f>
        <v>#REF!</v>
      </c>
      <c r="F29" s="13" t="s">
        <v>186</v>
      </c>
      <c r="G29" s="27">
        <v>200</v>
      </c>
      <c r="H29" s="13" t="s">
        <v>602</v>
      </c>
      <c r="I29" s="17" t="s">
        <v>555</v>
      </c>
    </row>
    <row r="30" s="1" customFormat="1" ht="21" hidden="1" customHeight="1" spans="1:9">
      <c r="A30" s="13">
        <v>24</v>
      </c>
      <c r="B30" s="13" t="s">
        <v>603</v>
      </c>
      <c r="C30" s="13" t="s">
        <v>24</v>
      </c>
      <c r="D30" s="13">
        <v>19350716</v>
      </c>
      <c r="E30" s="21" t="e">
        <f ca="1">_xlfn.IFS(LEN(#REF!)=15,DATEDIF(TEXT("19"&amp;MID(#REF!,7,6),"0-00-00"),TODAY(),"y"),LEN(#REF!)=18,DATEDIF(TEXT(MID(#REF!,7,8),"0-00-00"),TODAY(),"y"),TRUE,"身份证错误")</f>
        <v>#REF!</v>
      </c>
      <c r="F30" s="13" t="s">
        <v>572</v>
      </c>
      <c r="G30" s="27">
        <v>200</v>
      </c>
      <c r="H30" s="13" t="s">
        <v>603</v>
      </c>
      <c r="I30" s="17" t="s">
        <v>555</v>
      </c>
    </row>
    <row r="31" s="1" customFormat="1" ht="21" hidden="1" customHeight="1" spans="1:9">
      <c r="A31" s="13">
        <v>25</v>
      </c>
      <c r="B31" s="13" t="s">
        <v>604</v>
      </c>
      <c r="C31" s="13" t="s">
        <v>24</v>
      </c>
      <c r="D31" s="13">
        <v>19350728</v>
      </c>
      <c r="E31" s="21" t="e">
        <f ca="1">_xlfn.IFS(LEN(#REF!)=15,DATEDIF(TEXT("19"&amp;MID(#REF!,7,6),"0-00-00"),TODAY(),"y"),LEN(#REF!)=18,DATEDIF(TEXT(MID(#REF!,7,8),"0-00-00"),TODAY(),"y"),TRUE,"身份证错误")</f>
        <v>#REF!</v>
      </c>
      <c r="F31" s="13" t="s">
        <v>605</v>
      </c>
      <c r="G31" s="27">
        <v>200</v>
      </c>
      <c r="H31" s="13" t="s">
        <v>604</v>
      </c>
      <c r="I31" s="17" t="s">
        <v>555</v>
      </c>
    </row>
    <row r="32" s="1" customFormat="1" ht="21" hidden="1" customHeight="1" spans="1:9">
      <c r="A32" s="13">
        <v>26</v>
      </c>
      <c r="B32" s="20" t="s">
        <v>606</v>
      </c>
      <c r="C32" s="21" t="s">
        <v>24</v>
      </c>
      <c r="D32" s="21">
        <v>19351006</v>
      </c>
      <c r="E32" s="21" t="e">
        <f ca="1">_xlfn.IFS(LEN(#REF!)=15,DATEDIF(TEXT("19"&amp;MID(#REF!,7,6),"0-00-00"),TODAY(),"y"),LEN(#REF!)=18,DATEDIF(TEXT(MID(#REF!,7,8),"0-00-00"),TODAY(),"y"),TRUE,"身份证错误")</f>
        <v>#REF!</v>
      </c>
      <c r="F32" s="20" t="s">
        <v>202</v>
      </c>
      <c r="G32" s="22">
        <v>200</v>
      </c>
      <c r="H32" s="20" t="s">
        <v>606</v>
      </c>
      <c r="I32" s="17" t="s">
        <v>573</v>
      </c>
    </row>
    <row r="33" s="1" customFormat="1" ht="21" hidden="1" customHeight="1" spans="1:9">
      <c r="A33" s="13" t="s">
        <v>331</v>
      </c>
      <c r="B33" s="28"/>
      <c r="C33" s="28"/>
      <c r="D33" s="28"/>
      <c r="E33" s="28"/>
      <c r="F33" s="28"/>
      <c r="G33" s="16">
        <f>SUM(G7:G32)</f>
        <v>5200</v>
      </c>
      <c r="H33" s="28"/>
      <c r="I33" s="17"/>
    </row>
    <row r="34" s="1" customFormat="1" ht="21" customHeight="1" spans="1:9">
      <c r="A34" s="29" t="s">
        <v>332</v>
      </c>
      <c r="B34" s="29"/>
      <c r="C34" s="29"/>
      <c r="D34" s="29"/>
      <c r="E34" s="29"/>
      <c r="F34" s="29"/>
      <c r="G34" s="29"/>
      <c r="H34" s="29"/>
      <c r="I34" s="17"/>
    </row>
  </sheetData>
  <autoFilter xmlns:etc="http://www.wps.cn/officeDocument/2017/etCustomData" ref="A1:H34" etc:filterBottomFollowUsedRange="0">
    <filterColumn colId="5">
      <filters>
        <filter val="上寨村红旗组"/>
        <filter val="上寨村马垇组"/>
        <filter val="上寨村石壁坑组"/>
        <filter val="乡镇（盖章）：                                                                                                  日期：2025年10月9日"/>
        <filter val="审批：                        分管领导：                         审核：                           制表："/>
      </filters>
    </filterColumn>
    <extLst/>
  </autoFilter>
  <mergeCells count="10">
    <mergeCell ref="A4:H4"/>
    <mergeCell ref="A34:H34"/>
    <mergeCell ref="A5:A6"/>
    <mergeCell ref="B5:B6"/>
    <mergeCell ref="C5:C6"/>
    <mergeCell ref="D5:D6"/>
    <mergeCell ref="E5:E6"/>
    <mergeCell ref="F5:F6"/>
    <mergeCell ref="H5:H6"/>
    <mergeCell ref="A1:H3"/>
  </mergeCells>
  <printOptions horizontalCentered="1"/>
  <pageMargins left="0.751388888888889" right="0.751388888888889" top="1" bottom="1" header="0.5" footer="0.5"/>
  <pageSetup paperSize="9" scale="96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view="pageBreakPreview" zoomScaleNormal="100" workbookViewId="0">
      <selection activeCell="M15" sqref="M15"/>
    </sheetView>
  </sheetViews>
  <sheetFormatPr defaultColWidth="9" defaultRowHeight="35" customHeight="1"/>
  <cols>
    <col min="1" max="1" width="3.75" customWidth="1"/>
    <col min="2" max="2" width="7.75" customWidth="1"/>
    <col min="3" max="3" width="5.25" customWidth="1"/>
    <col min="4" max="4" width="10" customWidth="1"/>
    <col min="5" max="5" width="4.5" customWidth="1"/>
    <col min="6" max="6" width="15.125" customWidth="1"/>
    <col min="7" max="7" width="8.125" customWidth="1"/>
    <col min="8" max="8" width="7.75" customWidth="1"/>
    <col min="9" max="9" width="33.375" style="2" customWidth="1"/>
  </cols>
  <sheetData>
    <row r="1" ht="21" customHeight="1" spans="1:9">
      <c r="A1" s="3" t="s">
        <v>607</v>
      </c>
      <c r="B1" s="3"/>
      <c r="C1" s="3"/>
      <c r="D1" s="3"/>
      <c r="E1" s="3"/>
      <c r="F1" s="3"/>
      <c r="G1" s="3"/>
      <c r="H1" s="3"/>
      <c r="I1" s="4"/>
    </row>
    <row r="2" ht="21" customHeight="1" spans="1:9">
      <c r="A2" s="3"/>
      <c r="B2" s="3"/>
      <c r="C2" s="3"/>
      <c r="D2" s="3"/>
      <c r="E2" s="3"/>
      <c r="F2" s="3"/>
      <c r="G2" s="3"/>
      <c r="H2" s="3"/>
      <c r="I2" s="4"/>
    </row>
    <row r="3" ht="21" customHeight="1" spans="1:9">
      <c r="A3" s="3"/>
      <c r="B3" s="3"/>
      <c r="C3" s="3"/>
      <c r="D3" s="3"/>
      <c r="E3" s="3"/>
      <c r="F3" s="3"/>
      <c r="G3" s="3"/>
      <c r="H3" s="3"/>
      <c r="I3" s="4"/>
    </row>
    <row r="4" s="1" customFormat="1" ht="21" customHeight="1" spans="1:9">
      <c r="A4" s="5" t="s">
        <v>608</v>
      </c>
      <c r="B4" s="5"/>
      <c r="C4" s="5"/>
      <c r="D4" s="5"/>
      <c r="E4" s="5"/>
      <c r="F4" s="5"/>
      <c r="G4" s="5"/>
      <c r="H4" s="5"/>
      <c r="I4" s="6"/>
    </row>
    <row r="5" s="1" customFormat="1" ht="21" customHeight="1" spans="1:9">
      <c r="A5" s="7" t="s">
        <v>15</v>
      </c>
      <c r="B5" s="7" t="s">
        <v>16</v>
      </c>
      <c r="C5" s="8" t="s">
        <v>17</v>
      </c>
      <c r="D5" s="8" t="s">
        <v>18</v>
      </c>
      <c r="E5" s="8" t="s">
        <v>19</v>
      </c>
      <c r="F5" s="7" t="s">
        <v>20</v>
      </c>
      <c r="G5" s="9" t="s">
        <v>4</v>
      </c>
      <c r="H5" s="7" t="s">
        <v>21</v>
      </c>
      <c r="I5" s="10" t="s">
        <v>5</v>
      </c>
    </row>
    <row r="6" s="1" customFormat="1" ht="21" customHeight="1" spans="1:9">
      <c r="A6" s="7"/>
      <c r="B6" s="7"/>
      <c r="C6" s="11"/>
      <c r="D6" s="11"/>
      <c r="E6" s="11"/>
      <c r="F6" s="7"/>
      <c r="G6" s="9" t="s">
        <v>22</v>
      </c>
      <c r="H6" s="7"/>
      <c r="I6" s="12"/>
    </row>
    <row r="7" s="1" customFormat="1" ht="21" customHeight="1" spans="1:9">
      <c r="A7" s="13">
        <v>1</v>
      </c>
      <c r="B7" s="13" t="s">
        <v>328</v>
      </c>
      <c r="C7" s="13" t="s">
        <v>24</v>
      </c>
      <c r="D7" s="13">
        <v>19451003</v>
      </c>
      <c r="E7" s="13">
        <v>80</v>
      </c>
      <c r="F7" s="13" t="s">
        <v>191</v>
      </c>
      <c r="G7" s="14">
        <v>50</v>
      </c>
      <c r="H7" s="13" t="s">
        <v>328</v>
      </c>
      <c r="I7" s="13"/>
    </row>
    <row r="8" s="1" customFormat="1" ht="21" customHeight="1" spans="1:9">
      <c r="A8" s="13">
        <v>2</v>
      </c>
      <c r="B8" s="13" t="s">
        <v>330</v>
      </c>
      <c r="C8" s="13" t="s">
        <v>29</v>
      </c>
      <c r="D8" s="13">
        <v>19451021</v>
      </c>
      <c r="E8" s="13">
        <v>80</v>
      </c>
      <c r="F8" s="13" t="s">
        <v>25</v>
      </c>
      <c r="G8" s="14">
        <v>50</v>
      </c>
      <c r="H8" s="13" t="s">
        <v>330</v>
      </c>
      <c r="I8" s="15"/>
    </row>
    <row r="9" s="1" customFormat="1" ht="21" customHeight="1" spans="1:9">
      <c r="A9" s="13"/>
      <c r="B9" s="13"/>
      <c r="C9" s="13"/>
      <c r="D9" s="13"/>
      <c r="E9" s="13"/>
      <c r="F9" s="13"/>
      <c r="G9" s="14"/>
      <c r="H9" s="13"/>
      <c r="I9" s="15"/>
    </row>
    <row r="10" s="1" customFormat="1" ht="21" customHeight="1" spans="1:9">
      <c r="A10" s="13" t="s">
        <v>331</v>
      </c>
      <c r="B10" s="13"/>
      <c r="C10" s="13"/>
      <c r="D10" s="13"/>
      <c r="E10" s="13"/>
      <c r="F10" s="13"/>
      <c r="G10" s="16">
        <f>SUM(G7:G9)</f>
        <v>100</v>
      </c>
      <c r="H10" s="13"/>
      <c r="I10" s="15"/>
    </row>
    <row r="11" s="1" customFormat="1" ht="21" customHeight="1" spans="1:9">
      <c r="A11" s="5" t="s">
        <v>332</v>
      </c>
      <c r="B11" s="5"/>
      <c r="C11" s="5"/>
      <c r="D11" s="5"/>
      <c r="E11" s="5"/>
      <c r="F11" s="5"/>
      <c r="G11" s="5"/>
      <c r="H11" s="5"/>
      <c r="I11" s="6"/>
    </row>
    <row r="12" s="1" customFormat="1" ht="21" customHeight="1" spans="1:9">
      <c r="A12" s="5"/>
      <c r="B12" s="5"/>
      <c r="C12" s="5"/>
      <c r="D12" s="5"/>
      <c r="E12" s="5"/>
      <c r="F12" s="5"/>
      <c r="G12" s="5"/>
      <c r="H12" s="5"/>
      <c r="I12" s="6"/>
    </row>
    <row r="24" ht="45" customHeight="1"/>
  </sheetData>
  <mergeCells count="12">
    <mergeCell ref="A4:I4"/>
    <mergeCell ref="A11:I11"/>
    <mergeCell ref="A12:I12"/>
    <mergeCell ref="A5:A6"/>
    <mergeCell ref="B5:B6"/>
    <mergeCell ref="C5:C6"/>
    <mergeCell ref="D5:D6"/>
    <mergeCell ref="E5:E6"/>
    <mergeCell ref="F5:F6"/>
    <mergeCell ref="H5:H6"/>
    <mergeCell ref="I5:I6"/>
    <mergeCell ref="A1:I3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80-84</vt:lpstr>
      <vt:lpstr>85-89</vt:lpstr>
      <vt:lpstr>90-94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WPS_465018831</cp:lastModifiedBy>
  <dcterms:created xsi:type="dcterms:W3CDTF">2024-10-01T10:13:00Z</dcterms:created>
  <dcterms:modified xsi:type="dcterms:W3CDTF">2025-12-24T01:47:23Z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68FA8FCB3283429ABA59D758220D5D22_13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