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Sheet1!$A$4:$IV$37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<sst xmlns="http://schemas.openxmlformats.org/spreadsheetml/2006/main" count="227" uniqueCount="111">
  <si>
    <t>附件1</t>
  </si>
  <si>
    <t>上犹县2024年巩固拓展脱贫攻坚成果衔接乡村振兴资金项目调整情况表</t>
  </si>
  <si>
    <t>调整前项目</t>
  </si>
  <si>
    <t>计划调整后项目</t>
  </si>
  <si>
    <t>备注</t>
  </si>
  <si>
    <t>序
号</t>
  </si>
  <si>
    <t>年度</t>
  </si>
  <si>
    <t>乡镇</t>
  </si>
  <si>
    <t>村</t>
  </si>
  <si>
    <t>项目名称</t>
  </si>
  <si>
    <t>文件号</t>
  </si>
  <si>
    <t>资金
（万元）</t>
  </si>
  <si>
    <t>紫阳乡</t>
  </si>
  <si>
    <t>胜利村</t>
  </si>
  <si>
    <t>胜利村米粉加工厂建设项目</t>
  </si>
  <si>
    <t>上府办字【2023】23号</t>
  </si>
  <si>
    <t>秀罗村</t>
  </si>
  <si>
    <t>秀罗村米粉加工厂建设项目</t>
  </si>
  <si>
    <t>实施地点由胜利村改为秀罗村，调整施工内容：项目占地面积1000平方米，购置加工生产流水线设备等</t>
  </si>
  <si>
    <t>高基坪村</t>
  </si>
  <si>
    <t>高基坪村中草药基地道路硬化及排水渠建设</t>
  </si>
  <si>
    <t>调整施工内容：产业道路硬化约350米，排水渠建设约350米，其它附属设施建设等</t>
  </si>
  <si>
    <t>紫阳易地搬迁安置点配套建设</t>
  </si>
  <si>
    <t>调整施工内容：安置点社区综合服务设施提升改造500平方米，其它附属设施建设等</t>
  </si>
  <si>
    <t>长岭村</t>
  </si>
  <si>
    <t>长岭村湖羊养殖基地附属设施建设项目</t>
  </si>
  <si>
    <t>调整施工内容：产业道路硬化约500平方米，排水渠建设约300米，产业便道建设等其它附属设施建设</t>
  </si>
  <si>
    <t>寺下镇</t>
  </si>
  <si>
    <t>寺下村</t>
  </si>
  <si>
    <t>寺下易地搬迁安置点配套设施建设</t>
  </si>
  <si>
    <t>新圩村</t>
  </si>
  <si>
    <t>调整项目建设地点及内容：微田园整治800平方米，土地平整约6500平方米，新增太阳能照明设备约50盏及配套设施建设</t>
  </si>
  <si>
    <t>杨梅村</t>
  </si>
  <si>
    <t>寺下镇笋制品厂厂房建设项目</t>
  </si>
  <si>
    <t>建设内容调整为：建设厂房、烤房、冷库主体约2000平方米，含地基、厂房内地面硬化等</t>
  </si>
  <si>
    <t>坛前村</t>
  </si>
  <si>
    <t>茶果基地附属设施建设</t>
  </si>
  <si>
    <t>建设内容调整为：新建4*4*1.5水池4个，铺设管网约1500米，续建30*30排水沟约700米</t>
  </si>
  <si>
    <t>寺下镇笋制品厂地面平整项目</t>
  </si>
  <si>
    <t>建设内容调整为：土地平整约6500平方米，含清理建材、杂物等，回填土石方约6400立方米，浆砌石块料550立方米。</t>
  </si>
  <si>
    <t>寺下镇笋制品厂高压电杆线迁移项目</t>
  </si>
  <si>
    <t>建设内容调整为：35KW高压电线改线其中，新建路径约160米，利用旧线约250米，合计路径长约410米。新建高压电塔一座</t>
  </si>
  <si>
    <t>水岩乡</t>
  </si>
  <si>
    <t>横岭村</t>
  </si>
  <si>
    <t>水岩乡丰凌果业基地附属设施建设</t>
  </si>
  <si>
    <t>建设内容调整：新建30*30水渠1000米，40*40水渠200米等附属设施</t>
  </si>
  <si>
    <t>双溪乡</t>
  </si>
  <si>
    <t>小石门村</t>
  </si>
  <si>
    <t>小石门村路下组水渠建设</t>
  </si>
  <si>
    <t>调整了建设地点，建设内容调整：新建水渠约300米、水坝维修加固约40立方米</t>
  </si>
  <si>
    <t>东山镇</t>
  </si>
  <si>
    <t>伏垇村</t>
  </si>
  <si>
    <t>伏垇村尚优佬食品加工厂续建基础设施项目</t>
  </si>
  <si>
    <t>调整建设内容为：1、建设冷库1个70立方米；2、建设烘干房1个25立方米；进一步完善生产车间电力线路等厂房零星基础设施修建及其它设备；</t>
  </si>
  <si>
    <t>中稍村</t>
  </si>
  <si>
    <t>东山镇中稍（南岭）蔬菜大棚附属设施</t>
  </si>
  <si>
    <t>调整建设内容为：大棚内钢丝紧固64000米及涵管建设等</t>
  </si>
  <si>
    <t>高桥村</t>
  </si>
  <si>
    <t>东山镇高桥村蔬菜基地附属设施建设</t>
  </si>
  <si>
    <t>调整建设内容为：铁丝网围挡1600m,堡坎32m³及工棚建设等。</t>
  </si>
  <si>
    <t>广田村</t>
  </si>
  <si>
    <t>无土栽培生态大棚配套设施</t>
  </si>
  <si>
    <t>调整建设内容为：100m³养殖池2个，配套酵化过滤袋、硝化种植槽等</t>
  </si>
  <si>
    <t>广田农事体验玻璃大棚</t>
  </si>
  <si>
    <t>调整建设内容为：占地面积1000平方米玻璃大棚建设等</t>
  </si>
  <si>
    <t>高桥村委会至新屋组路</t>
  </si>
  <si>
    <t>调整建设内容为：维修硬化道路1200平方米等</t>
  </si>
  <si>
    <t>石坑村</t>
  </si>
  <si>
    <t>石坑村安全饮水水池改造</t>
  </si>
  <si>
    <t>调整建设内容为：水池盖板4m³，50水管1000m等。</t>
  </si>
  <si>
    <t>彭洞村</t>
  </si>
  <si>
    <t>桃园附属河堤建设</t>
  </si>
  <si>
    <t>调整建设内容为：生态河堤建设约240立方，防坠设施90米等</t>
  </si>
  <si>
    <t>社溪镇</t>
  </si>
  <si>
    <t>社溪村</t>
  </si>
  <si>
    <t>社溪镇油菜籽加工场建设</t>
  </si>
  <si>
    <t>调整建设内容为：建设油菜籽加工厂房900平方米等设施建设</t>
  </si>
  <si>
    <t>各乡镇</t>
  </si>
  <si>
    <t>各村</t>
  </si>
  <si>
    <t>雨露计划</t>
  </si>
  <si>
    <t>调整了项目金额</t>
  </si>
  <si>
    <t>食用菌菌袋奖补产业项目</t>
  </si>
  <si>
    <t>产业到户奖补</t>
  </si>
  <si>
    <t>产业到户奖补项目</t>
  </si>
  <si>
    <t>就业扶持</t>
  </si>
  <si>
    <t>农产品加工基地建设</t>
  </si>
  <si>
    <t>增加了项目资金</t>
  </si>
  <si>
    <t>油石乡</t>
  </si>
  <si>
    <t>花园村</t>
  </si>
  <si>
    <t>花园村嶂下自来水项目</t>
  </si>
  <si>
    <t>建设内容调整为：新增和改造管网5000米，新增增压泵房1座，蓄水池1座，深水井2座及配套设施</t>
  </si>
  <si>
    <t>陡水镇</t>
  </si>
  <si>
    <t>茶坑村</t>
  </si>
  <si>
    <t>茶坑村加工厂配套提升项目</t>
  </si>
  <si>
    <t>陡水镇茶坑村水利设施项目</t>
  </si>
  <si>
    <t>调整项目</t>
  </si>
  <si>
    <t>营前镇</t>
  </si>
  <si>
    <t>下湾村</t>
  </si>
  <si>
    <t>营前镇循环养鱼项目</t>
  </si>
  <si>
    <t>稻香渔村和美乡村养鱼基地配套设施项目</t>
  </si>
  <si>
    <t>五指峰乡</t>
  </si>
  <si>
    <t>象形村</t>
  </si>
  <si>
    <t>五指峰增坑茶园附属设施建设</t>
  </si>
  <si>
    <t>上洞茶园改造提升</t>
  </si>
  <si>
    <t>五指峰齐云峰茶叶专业合作社茶园基地基础设施建设</t>
  </si>
  <si>
    <t>排脑组通村道路建设项目</t>
  </si>
  <si>
    <t>清溪村</t>
  </si>
  <si>
    <t>油峰茶场道路新开硬化及维修</t>
  </si>
  <si>
    <t>向前村</t>
  </si>
  <si>
    <t>向前村燕子岩大峡谷基础设施建设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</si>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</sst>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2"/>
      <color theme="1"/>
      <name val="黑体"/>
      <charset val="134"/>
    </font>
    <font>
      <sz val="16"/>
      <color indexed="8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16"/>
      <color indexed="8"/>
      <name val="仿宋_GB2312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467;&#20313;&#36164;&#37329;&#3492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7">
          <cell r="C7">
            <v>2305.32142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7"/>
  <sheetViews>
    <sheetView tabSelected="1" zoomScale="115" zoomScaleNormal="115" topLeftCell="A16" workbookViewId="0">
      <selection activeCell="E38" sqref="E38"/>
    </sheetView>
  </sheetViews>
  <sheetFormatPr defaultColWidth="9" defaultRowHeight="13.5"/>
  <cols>
    <col min="1" max="1" width="3.5" style="2" customWidth="1"/>
    <col min="2" max="2" width="4.75" customWidth="1"/>
    <col min="3" max="3" width="7.275" style="3" customWidth="1"/>
    <col min="4" max="4" width="6.5" style="3" customWidth="1"/>
    <col min="5" max="5" width="32.125" customWidth="1"/>
    <col min="6" max="6" width="19.0166666666667" customWidth="1"/>
    <col min="7" max="7" width="8.375" style="2" customWidth="1"/>
    <col min="8" max="8" width="6.875" style="4" customWidth="1"/>
    <col min="9" max="9" width="31.75" customWidth="1"/>
    <col min="10" max="10" width="9.23333333333333" customWidth="1"/>
    <col min="11" max="11" width="28.75" customWidth="1"/>
  </cols>
  <sheetData>
    <row r="1" ht="18.75" spans="1:2">
      <c r="A1" s="5" t="s">
        <v>0</v>
      </c>
      <c r="B1" s="6"/>
    </row>
    <row r="2" ht="26" customHeight="1" spans="1:12">
      <c r="A2" s="7" t="s">
        <v>1</v>
      </c>
      <c r="B2" s="7"/>
      <c r="C2" s="8"/>
      <c r="D2" s="8"/>
      <c r="E2" s="7"/>
      <c r="F2" s="7"/>
      <c r="G2" s="7"/>
      <c r="H2" s="8"/>
      <c r="I2" s="7"/>
      <c r="J2" s="7"/>
      <c r="K2" s="7"/>
      <c r="L2" s="20"/>
    </row>
    <row r="3" ht="20.25" spans="1:12">
      <c r="A3" s="9" t="s">
        <v>2</v>
      </c>
      <c r="B3" s="9"/>
      <c r="C3" s="10"/>
      <c r="D3" s="10"/>
      <c r="E3" s="9"/>
      <c r="F3" s="9"/>
      <c r="G3" s="9"/>
      <c r="H3" s="10" t="s">
        <v>3</v>
      </c>
      <c r="I3" s="9"/>
      <c r="J3" s="9"/>
      <c r="K3" s="9" t="s">
        <v>4</v>
      </c>
      <c r="L3" s="20"/>
    </row>
    <row r="4" ht="24" spans="1:11">
      <c r="A4" s="10" t="s">
        <v>5</v>
      </c>
      <c r="B4" s="9" t="s">
        <v>6</v>
      </c>
      <c r="C4" s="10" t="s">
        <v>7</v>
      </c>
      <c r="D4" s="10" t="s">
        <v>8</v>
      </c>
      <c r="E4" s="9" t="s">
        <v>9</v>
      </c>
      <c r="F4" s="9" t="s">
        <v>10</v>
      </c>
      <c r="G4" s="10" t="s">
        <v>11</v>
      </c>
      <c r="H4" s="10" t="s">
        <v>8</v>
      </c>
      <c r="I4" s="9" t="s">
        <v>9</v>
      </c>
      <c r="J4" s="10" t="s">
        <v>11</v>
      </c>
      <c r="K4" s="9"/>
    </row>
    <row r="5" s="1" customFormat="1" ht="36" spans="1:256">
      <c r="A5" s="9">
        <v>1</v>
      </c>
      <c r="B5" s="9">
        <v>2024</v>
      </c>
      <c r="C5" s="10" t="s">
        <v>12</v>
      </c>
      <c r="D5" s="10" t="s">
        <v>13</v>
      </c>
      <c r="E5" s="9" t="s">
        <v>14</v>
      </c>
      <c r="F5" s="9" t="s">
        <v>15</v>
      </c>
      <c r="G5" s="9">
        <v>20</v>
      </c>
      <c r="H5" s="10" t="s">
        <v>16</v>
      </c>
      <c r="I5" s="9" t="s">
        <v>17</v>
      </c>
      <c r="J5" s="9">
        <v>20</v>
      </c>
      <c r="K5" s="10" t="s">
        <v>18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</row>
    <row r="6" customFormat="1" ht="36" spans="1:256">
      <c r="A6" s="9">
        <v>2</v>
      </c>
      <c r="B6" s="9">
        <v>2024</v>
      </c>
      <c r="C6" s="10" t="s">
        <v>12</v>
      </c>
      <c r="D6" s="10" t="s">
        <v>19</v>
      </c>
      <c r="E6" s="9" t="s">
        <v>20</v>
      </c>
      <c r="F6" s="9" t="s">
        <v>15</v>
      </c>
      <c r="G6" s="9">
        <v>20</v>
      </c>
      <c r="H6" s="10" t="s">
        <v>19</v>
      </c>
      <c r="I6" s="9" t="s">
        <v>20</v>
      </c>
      <c r="J6" s="9">
        <v>20</v>
      </c>
      <c r="K6" s="10" t="s">
        <v>21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</row>
    <row r="7" customFormat="1" ht="36" spans="1:256">
      <c r="A7" s="9">
        <v>3</v>
      </c>
      <c r="B7" s="9">
        <v>2024</v>
      </c>
      <c r="C7" s="10" t="s">
        <v>12</v>
      </c>
      <c r="D7" s="10" t="s">
        <v>19</v>
      </c>
      <c r="E7" s="9" t="s">
        <v>22</v>
      </c>
      <c r="F7" s="9" t="s">
        <v>15</v>
      </c>
      <c r="G7" s="9">
        <v>15</v>
      </c>
      <c r="H7" s="10" t="s">
        <v>19</v>
      </c>
      <c r="I7" s="9" t="s">
        <v>22</v>
      </c>
      <c r="J7" s="9">
        <v>15</v>
      </c>
      <c r="K7" s="10" t="s">
        <v>23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</row>
    <row r="8" customFormat="1" ht="36" spans="1:256">
      <c r="A8" s="9">
        <v>4</v>
      </c>
      <c r="B8" s="9">
        <v>2024</v>
      </c>
      <c r="C8" s="10" t="s">
        <v>12</v>
      </c>
      <c r="D8" s="10" t="s">
        <v>24</v>
      </c>
      <c r="E8" s="9" t="s">
        <v>25</v>
      </c>
      <c r="F8" s="9" t="s">
        <v>15</v>
      </c>
      <c r="G8" s="9">
        <v>40</v>
      </c>
      <c r="H8" s="10" t="s">
        <v>24</v>
      </c>
      <c r="I8" s="9" t="s">
        <v>25</v>
      </c>
      <c r="J8" s="9">
        <v>40</v>
      </c>
      <c r="K8" s="10" t="s">
        <v>26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</row>
    <row r="9" customFormat="1" ht="48" spans="1:256">
      <c r="A9" s="9">
        <v>5</v>
      </c>
      <c r="B9" s="9">
        <v>2024</v>
      </c>
      <c r="C9" s="10" t="s">
        <v>27</v>
      </c>
      <c r="D9" s="10" t="s">
        <v>28</v>
      </c>
      <c r="E9" s="11" t="s">
        <v>29</v>
      </c>
      <c r="F9" s="9" t="s">
        <v>15</v>
      </c>
      <c r="G9" s="9">
        <v>20</v>
      </c>
      <c r="H9" s="11" t="s">
        <v>30</v>
      </c>
      <c r="I9" s="11" t="s">
        <v>29</v>
      </c>
      <c r="J9" s="9">
        <v>20</v>
      </c>
      <c r="K9" s="10" t="s">
        <v>31</v>
      </c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</row>
    <row r="10" customFormat="1" ht="36" spans="1:256">
      <c r="A10" s="9">
        <v>6</v>
      </c>
      <c r="B10" s="9">
        <v>2024</v>
      </c>
      <c r="C10" s="11" t="s">
        <v>27</v>
      </c>
      <c r="D10" s="11" t="s">
        <v>32</v>
      </c>
      <c r="E10" s="11" t="s">
        <v>33</v>
      </c>
      <c r="F10" s="9" t="s">
        <v>15</v>
      </c>
      <c r="G10" s="11">
        <v>202</v>
      </c>
      <c r="H10" s="11" t="s">
        <v>32</v>
      </c>
      <c r="I10" s="11" t="s">
        <v>33</v>
      </c>
      <c r="J10" s="11">
        <v>202</v>
      </c>
      <c r="K10" s="10" t="s">
        <v>34</v>
      </c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</row>
    <row r="11" customFormat="1" ht="36" spans="1:256">
      <c r="A11" s="9">
        <v>7</v>
      </c>
      <c r="B11" s="9">
        <v>2024</v>
      </c>
      <c r="C11" s="11" t="s">
        <v>27</v>
      </c>
      <c r="D11" s="11" t="s">
        <v>35</v>
      </c>
      <c r="E11" s="11" t="s">
        <v>36</v>
      </c>
      <c r="F11" s="9" t="s">
        <v>15</v>
      </c>
      <c r="G11" s="11">
        <v>30</v>
      </c>
      <c r="H11" s="11" t="s">
        <v>35</v>
      </c>
      <c r="I11" s="11" t="s">
        <v>36</v>
      </c>
      <c r="J11" s="11">
        <v>30</v>
      </c>
      <c r="K11" s="10" t="s">
        <v>37</v>
      </c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</row>
    <row r="12" customFormat="1" ht="48" spans="1:256">
      <c r="A12" s="9">
        <v>8</v>
      </c>
      <c r="B12" s="9">
        <v>2024</v>
      </c>
      <c r="C12" s="11" t="s">
        <v>27</v>
      </c>
      <c r="D12" s="11" t="s">
        <v>32</v>
      </c>
      <c r="E12" s="11" t="s">
        <v>38</v>
      </c>
      <c r="F12" s="9" t="s">
        <v>15</v>
      </c>
      <c r="G12" s="11">
        <v>40</v>
      </c>
      <c r="H12" s="11" t="s">
        <v>32</v>
      </c>
      <c r="I12" s="11" t="s">
        <v>38</v>
      </c>
      <c r="J12" s="11">
        <v>40</v>
      </c>
      <c r="K12" s="10" t="s">
        <v>39</v>
      </c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</row>
    <row r="13" customFormat="1" ht="48" spans="1:256">
      <c r="A13" s="9">
        <v>9</v>
      </c>
      <c r="B13" s="9">
        <v>2024</v>
      </c>
      <c r="C13" s="11" t="s">
        <v>27</v>
      </c>
      <c r="D13" s="11" t="s">
        <v>32</v>
      </c>
      <c r="E13" s="11" t="s">
        <v>40</v>
      </c>
      <c r="F13" s="9" t="s">
        <v>15</v>
      </c>
      <c r="G13" s="11">
        <v>48</v>
      </c>
      <c r="H13" s="11" t="s">
        <v>32</v>
      </c>
      <c r="I13" s="11" t="s">
        <v>40</v>
      </c>
      <c r="J13" s="11">
        <v>48</v>
      </c>
      <c r="K13" s="10" t="s">
        <v>41</v>
      </c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</row>
    <row r="14" customFormat="1" ht="24" spans="1:256">
      <c r="A14" s="9">
        <v>10</v>
      </c>
      <c r="B14" s="9">
        <v>2024</v>
      </c>
      <c r="C14" s="11" t="s">
        <v>42</v>
      </c>
      <c r="D14" s="11" t="s">
        <v>43</v>
      </c>
      <c r="E14" s="11" t="s">
        <v>44</v>
      </c>
      <c r="F14" s="9" t="s">
        <v>15</v>
      </c>
      <c r="G14" s="11">
        <v>16</v>
      </c>
      <c r="H14" s="11" t="s">
        <v>43</v>
      </c>
      <c r="I14" s="11" t="s">
        <v>44</v>
      </c>
      <c r="J14" s="11">
        <v>16</v>
      </c>
      <c r="K14" s="10" t="s">
        <v>45</v>
      </c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</row>
    <row r="15" customFormat="1" ht="36" spans="1:256">
      <c r="A15" s="9">
        <v>11</v>
      </c>
      <c r="B15" s="9">
        <v>2024</v>
      </c>
      <c r="C15" s="11" t="s">
        <v>46</v>
      </c>
      <c r="D15" s="11" t="s">
        <v>47</v>
      </c>
      <c r="E15" s="11" t="s">
        <v>48</v>
      </c>
      <c r="F15" s="9" t="s">
        <v>15</v>
      </c>
      <c r="G15" s="9">
        <v>10</v>
      </c>
      <c r="H15" s="11" t="s">
        <v>47</v>
      </c>
      <c r="I15" s="11" t="s">
        <v>48</v>
      </c>
      <c r="J15" s="9">
        <v>10</v>
      </c>
      <c r="K15" s="10" t="s">
        <v>49</v>
      </c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</row>
    <row r="16" customFormat="1" ht="48" spans="1:256">
      <c r="A16" s="9">
        <v>12</v>
      </c>
      <c r="B16" s="9">
        <v>2024</v>
      </c>
      <c r="C16" s="11" t="s">
        <v>50</v>
      </c>
      <c r="D16" s="11" t="s">
        <v>51</v>
      </c>
      <c r="E16" s="11" t="s">
        <v>52</v>
      </c>
      <c r="F16" s="9" t="s">
        <v>15</v>
      </c>
      <c r="G16" s="11">
        <v>35</v>
      </c>
      <c r="H16" s="11" t="s">
        <v>51</v>
      </c>
      <c r="I16" s="11" t="s">
        <v>52</v>
      </c>
      <c r="J16" s="11">
        <v>35</v>
      </c>
      <c r="K16" s="10" t="s">
        <v>53</v>
      </c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</row>
    <row r="17" customFormat="1" ht="24" spans="1:256">
      <c r="A17" s="9">
        <v>13</v>
      </c>
      <c r="B17" s="9">
        <v>2024</v>
      </c>
      <c r="C17" s="11" t="s">
        <v>50</v>
      </c>
      <c r="D17" s="11" t="s">
        <v>54</v>
      </c>
      <c r="E17" s="11" t="s">
        <v>55</v>
      </c>
      <c r="F17" s="9" t="s">
        <v>15</v>
      </c>
      <c r="G17" s="11">
        <v>10</v>
      </c>
      <c r="H17" s="11" t="s">
        <v>54</v>
      </c>
      <c r="I17" s="11" t="s">
        <v>55</v>
      </c>
      <c r="J17" s="11">
        <v>10</v>
      </c>
      <c r="K17" s="10" t="s">
        <v>56</v>
      </c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</row>
    <row r="18" customFormat="1" ht="24" spans="1:256">
      <c r="A18" s="9">
        <v>14</v>
      </c>
      <c r="B18" s="9">
        <v>2024</v>
      </c>
      <c r="C18" s="11" t="s">
        <v>50</v>
      </c>
      <c r="D18" s="11" t="s">
        <v>57</v>
      </c>
      <c r="E18" s="11" t="s">
        <v>58</v>
      </c>
      <c r="F18" s="9" t="s">
        <v>15</v>
      </c>
      <c r="G18" s="11">
        <v>30</v>
      </c>
      <c r="H18" s="11" t="s">
        <v>57</v>
      </c>
      <c r="I18" s="11" t="s">
        <v>58</v>
      </c>
      <c r="J18" s="11">
        <v>30</v>
      </c>
      <c r="K18" s="10" t="s">
        <v>59</v>
      </c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</row>
    <row r="19" customFormat="1" ht="24" spans="1:256">
      <c r="A19" s="9">
        <v>15</v>
      </c>
      <c r="B19" s="9">
        <v>2024</v>
      </c>
      <c r="C19" s="11" t="s">
        <v>50</v>
      </c>
      <c r="D19" s="11" t="s">
        <v>60</v>
      </c>
      <c r="E19" s="11" t="s">
        <v>61</v>
      </c>
      <c r="F19" s="9" t="s">
        <v>15</v>
      </c>
      <c r="G19" s="11">
        <v>45</v>
      </c>
      <c r="H19" s="11" t="s">
        <v>60</v>
      </c>
      <c r="I19" s="11" t="s">
        <v>61</v>
      </c>
      <c r="J19" s="11">
        <v>45</v>
      </c>
      <c r="K19" s="10" t="s">
        <v>62</v>
      </c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</row>
    <row r="20" customFormat="1" ht="24" spans="1:256">
      <c r="A20" s="9">
        <v>16</v>
      </c>
      <c r="B20" s="9">
        <v>2024</v>
      </c>
      <c r="C20" s="11" t="s">
        <v>50</v>
      </c>
      <c r="D20" s="11" t="s">
        <v>60</v>
      </c>
      <c r="E20" s="11" t="s">
        <v>63</v>
      </c>
      <c r="F20" s="9" t="s">
        <v>15</v>
      </c>
      <c r="G20" s="11">
        <v>177.7</v>
      </c>
      <c r="H20" s="11" t="s">
        <v>60</v>
      </c>
      <c r="I20" s="11" t="s">
        <v>63</v>
      </c>
      <c r="J20" s="11">
        <v>167.7</v>
      </c>
      <c r="K20" s="10" t="s">
        <v>64</v>
      </c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</row>
    <row r="21" customFormat="1" ht="24" spans="1:256">
      <c r="A21" s="9">
        <v>17</v>
      </c>
      <c r="B21" s="9">
        <v>2024</v>
      </c>
      <c r="C21" s="11" t="s">
        <v>50</v>
      </c>
      <c r="D21" s="11" t="s">
        <v>57</v>
      </c>
      <c r="E21" s="11" t="s">
        <v>65</v>
      </c>
      <c r="F21" s="9" t="s">
        <v>15</v>
      </c>
      <c r="G21" s="11">
        <v>20</v>
      </c>
      <c r="H21" s="11" t="s">
        <v>57</v>
      </c>
      <c r="I21" s="11" t="s">
        <v>65</v>
      </c>
      <c r="J21" s="11">
        <v>20</v>
      </c>
      <c r="K21" s="10" t="s">
        <v>66</v>
      </c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</row>
    <row r="22" customFormat="1" ht="24" spans="1:256">
      <c r="A22" s="9">
        <v>18</v>
      </c>
      <c r="B22" s="9">
        <v>2024</v>
      </c>
      <c r="C22" s="11" t="s">
        <v>50</v>
      </c>
      <c r="D22" s="11" t="s">
        <v>67</v>
      </c>
      <c r="E22" s="11" t="s">
        <v>68</v>
      </c>
      <c r="F22" s="9" t="s">
        <v>15</v>
      </c>
      <c r="G22" s="11">
        <v>6</v>
      </c>
      <c r="H22" s="11" t="s">
        <v>67</v>
      </c>
      <c r="I22" s="11" t="s">
        <v>68</v>
      </c>
      <c r="J22" s="11">
        <v>6</v>
      </c>
      <c r="K22" s="10" t="s">
        <v>69</v>
      </c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</row>
    <row r="23" customFormat="1" ht="24" spans="1:256">
      <c r="A23" s="9">
        <v>19</v>
      </c>
      <c r="B23" s="9">
        <v>2024</v>
      </c>
      <c r="C23" s="11" t="s">
        <v>50</v>
      </c>
      <c r="D23" s="11" t="s">
        <v>70</v>
      </c>
      <c r="E23" s="11" t="s">
        <v>71</v>
      </c>
      <c r="F23" s="9" t="s">
        <v>15</v>
      </c>
      <c r="G23" s="11">
        <v>20</v>
      </c>
      <c r="H23" s="11" t="s">
        <v>70</v>
      </c>
      <c r="I23" s="11" t="s">
        <v>71</v>
      </c>
      <c r="J23" s="11">
        <v>20</v>
      </c>
      <c r="K23" s="10" t="s">
        <v>72</v>
      </c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</row>
    <row r="24" customFormat="1" ht="24" spans="1:256">
      <c r="A24" s="9">
        <v>20</v>
      </c>
      <c r="B24" s="9">
        <v>2024</v>
      </c>
      <c r="C24" s="12" t="s">
        <v>73</v>
      </c>
      <c r="D24" s="12" t="s">
        <v>74</v>
      </c>
      <c r="E24" s="12" t="s">
        <v>75</v>
      </c>
      <c r="F24" s="9" t="s">
        <v>15</v>
      </c>
      <c r="G24" s="11">
        <v>120</v>
      </c>
      <c r="H24" s="12" t="s">
        <v>74</v>
      </c>
      <c r="I24" s="12" t="s">
        <v>75</v>
      </c>
      <c r="J24" s="11">
        <v>120</v>
      </c>
      <c r="K24" s="10" t="s">
        <v>76</v>
      </c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customFormat="1" spans="1:256">
      <c r="A25" s="9">
        <v>21</v>
      </c>
      <c r="B25" s="9">
        <v>2024</v>
      </c>
      <c r="C25" s="10" t="s">
        <v>77</v>
      </c>
      <c r="D25" s="10" t="s">
        <v>78</v>
      </c>
      <c r="E25" s="11" t="s">
        <v>79</v>
      </c>
      <c r="F25" s="9" t="s">
        <v>15</v>
      </c>
      <c r="G25" s="9">
        <v>626.55</v>
      </c>
      <c r="H25" s="10" t="s">
        <v>78</v>
      </c>
      <c r="I25" s="11" t="s">
        <v>79</v>
      </c>
      <c r="J25" s="9">
        <v>665.55</v>
      </c>
      <c r="K25" s="9" t="s">
        <v>80</v>
      </c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</row>
    <row r="26" customFormat="1" spans="1:256">
      <c r="A26" s="9">
        <v>22</v>
      </c>
      <c r="B26" s="9">
        <v>2024</v>
      </c>
      <c r="C26" s="10" t="s">
        <v>77</v>
      </c>
      <c r="D26" s="10" t="s">
        <v>78</v>
      </c>
      <c r="E26" s="13" t="s">
        <v>81</v>
      </c>
      <c r="F26" s="9" t="s">
        <v>15</v>
      </c>
      <c r="G26" s="9">
        <v>150</v>
      </c>
      <c r="H26" s="10" t="s">
        <v>78</v>
      </c>
      <c r="I26" s="13" t="s">
        <v>81</v>
      </c>
      <c r="J26" s="9">
        <v>63.42858</v>
      </c>
      <c r="K26" s="9" t="s">
        <v>80</v>
      </c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</row>
    <row r="27" customFormat="1" spans="1:256">
      <c r="A27" s="9">
        <v>23</v>
      </c>
      <c r="B27" s="9">
        <v>2024</v>
      </c>
      <c r="C27" s="10" t="s">
        <v>77</v>
      </c>
      <c r="D27" s="10" t="s">
        <v>78</v>
      </c>
      <c r="E27" s="13" t="s">
        <v>82</v>
      </c>
      <c r="F27" s="9" t="s">
        <v>15</v>
      </c>
      <c r="G27" s="9">
        <v>1500</v>
      </c>
      <c r="H27" s="10" t="s">
        <v>78</v>
      </c>
      <c r="I27" s="13" t="s">
        <v>83</v>
      </c>
      <c r="J27" s="9">
        <v>1500.02142</v>
      </c>
      <c r="K27" s="9" t="s">
        <v>80</v>
      </c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</row>
    <row r="28" customFormat="1" spans="1:256">
      <c r="A28" s="14">
        <v>24</v>
      </c>
      <c r="B28" s="9">
        <v>2024</v>
      </c>
      <c r="C28" s="10" t="s">
        <v>77</v>
      </c>
      <c r="D28" s="10" t="s">
        <v>78</v>
      </c>
      <c r="E28" s="11" t="s">
        <v>84</v>
      </c>
      <c r="F28" s="9" t="s">
        <v>15</v>
      </c>
      <c r="G28" s="9">
        <v>2300</v>
      </c>
      <c r="H28" s="10" t="s">
        <v>78</v>
      </c>
      <c r="I28" s="11" t="s">
        <v>84</v>
      </c>
      <c r="J28" s="9">
        <v>1700</v>
      </c>
      <c r="K28" s="9" t="s">
        <v>80</v>
      </c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</row>
    <row r="29" customFormat="1" spans="1:256">
      <c r="A29" s="15"/>
      <c r="B29" s="9"/>
      <c r="C29" s="10"/>
      <c r="D29" s="10"/>
      <c r="E29" s="11"/>
      <c r="F29" s="9"/>
      <c r="G29" s="9"/>
      <c r="H29" s="10"/>
      <c r="I29" s="11" t="s">
        <v>85</v>
      </c>
      <c r="J29" s="9">
        <v>200</v>
      </c>
      <c r="K29" s="9" t="s">
        <v>86</v>
      </c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</row>
    <row r="30" customFormat="1" ht="36" spans="1:256">
      <c r="A30" s="9">
        <v>25</v>
      </c>
      <c r="B30" s="9">
        <v>2024</v>
      </c>
      <c r="C30" s="10" t="s">
        <v>87</v>
      </c>
      <c r="D30" s="11" t="s">
        <v>88</v>
      </c>
      <c r="E30" s="11" t="s">
        <v>89</v>
      </c>
      <c r="F30" s="9" t="s">
        <v>15</v>
      </c>
      <c r="G30" s="9">
        <v>35</v>
      </c>
      <c r="H30" s="11" t="s">
        <v>88</v>
      </c>
      <c r="I30" s="11" t="s">
        <v>89</v>
      </c>
      <c r="J30" s="9">
        <v>20</v>
      </c>
      <c r="K30" s="10" t="s">
        <v>90</v>
      </c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</row>
    <row r="31" customFormat="1" spans="1:256">
      <c r="A31" s="9">
        <v>26</v>
      </c>
      <c r="B31" s="9">
        <v>2024</v>
      </c>
      <c r="C31" s="10" t="s">
        <v>91</v>
      </c>
      <c r="D31" s="10" t="s">
        <v>92</v>
      </c>
      <c r="E31" s="11" t="s">
        <v>93</v>
      </c>
      <c r="F31" s="9" t="s">
        <v>15</v>
      </c>
      <c r="G31" s="9">
        <v>20</v>
      </c>
      <c r="H31" s="10" t="s">
        <v>92</v>
      </c>
      <c r="I31" s="10" t="s">
        <v>94</v>
      </c>
      <c r="J31" s="9">
        <v>20</v>
      </c>
      <c r="K31" s="10" t="s">
        <v>95</v>
      </c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</row>
    <row r="32" customFormat="1" ht="27" spans="1:256">
      <c r="A32" s="9">
        <v>27</v>
      </c>
      <c r="B32" s="9">
        <v>2024</v>
      </c>
      <c r="C32" s="10" t="s">
        <v>96</v>
      </c>
      <c r="D32" s="12" t="s">
        <v>97</v>
      </c>
      <c r="E32" s="12" t="s">
        <v>98</v>
      </c>
      <c r="F32" s="9" t="s">
        <v>15</v>
      </c>
      <c r="G32" s="9">
        <v>155</v>
      </c>
      <c r="H32" s="12" t="s">
        <v>97</v>
      </c>
      <c r="I32" s="23" t="s">
        <v>99</v>
      </c>
      <c r="J32" s="9">
        <v>155</v>
      </c>
      <c r="K32" s="10" t="s">
        <v>95</v>
      </c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</row>
    <row r="33" customFormat="1" spans="1:256">
      <c r="A33" s="9">
        <v>28</v>
      </c>
      <c r="B33" s="9">
        <v>2024</v>
      </c>
      <c r="C33" s="11" t="s">
        <v>100</v>
      </c>
      <c r="D33" s="11" t="s">
        <v>101</v>
      </c>
      <c r="E33" s="11" t="s">
        <v>102</v>
      </c>
      <c r="F33" s="9" t="s">
        <v>15</v>
      </c>
      <c r="G33" s="11">
        <v>40</v>
      </c>
      <c r="H33" s="11" t="s">
        <v>101</v>
      </c>
      <c r="I33" s="11" t="s">
        <v>103</v>
      </c>
      <c r="J33" s="11">
        <v>40</v>
      </c>
      <c r="K33" s="10" t="s">
        <v>95</v>
      </c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</row>
    <row r="34" customFormat="1" spans="1:256">
      <c r="A34" s="14">
        <v>29</v>
      </c>
      <c r="B34" s="9">
        <v>2024</v>
      </c>
      <c r="C34" s="11" t="s">
        <v>100</v>
      </c>
      <c r="D34" s="11" t="s">
        <v>101</v>
      </c>
      <c r="E34" s="11" t="s">
        <v>104</v>
      </c>
      <c r="F34" s="9" t="s">
        <v>15</v>
      </c>
      <c r="G34" s="11">
        <v>50</v>
      </c>
      <c r="H34" s="11" t="s">
        <v>28</v>
      </c>
      <c r="I34" s="11" t="s">
        <v>105</v>
      </c>
      <c r="J34" s="11">
        <v>30</v>
      </c>
      <c r="K34" s="10" t="s">
        <v>95</v>
      </c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</row>
    <row r="35" customFormat="1" spans="1:256">
      <c r="A35" s="16"/>
      <c r="B35" s="9"/>
      <c r="C35" s="11"/>
      <c r="D35" s="11"/>
      <c r="E35" s="11"/>
      <c r="F35" s="9"/>
      <c r="G35" s="11"/>
      <c r="H35" s="11" t="s">
        <v>106</v>
      </c>
      <c r="I35" s="11" t="s">
        <v>107</v>
      </c>
      <c r="J35" s="11">
        <v>30</v>
      </c>
      <c r="K35" s="10" t="s">
        <v>95</v>
      </c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</row>
    <row r="36" customFormat="1" spans="1:256">
      <c r="A36" s="15"/>
      <c r="B36" s="9"/>
      <c r="C36" s="11"/>
      <c r="D36" s="11"/>
      <c r="E36" s="11"/>
      <c r="F36" s="9"/>
      <c r="G36" s="11"/>
      <c r="H36" s="11" t="s">
        <v>108</v>
      </c>
      <c r="I36" s="11" t="s">
        <v>109</v>
      </c>
      <c r="J36" s="11">
        <v>40</v>
      </c>
      <c r="K36" s="10" t="s">
        <v>95</v>
      </c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</row>
    <row r="37" spans="1:11">
      <c r="A37" s="17" t="s">
        <v>110</v>
      </c>
      <c r="B37" s="17"/>
      <c r="C37" s="18"/>
      <c r="D37" s="18"/>
      <c r="E37" s="17"/>
      <c r="F37" s="17"/>
      <c r="G37" s="19">
        <f>SUM(G5:G36)</f>
        <v>5801.25</v>
      </c>
      <c r="H37" s="19"/>
      <c r="I37" s="19"/>
      <c r="J37" s="19">
        <f>SUM(J5:J36)</f>
        <v>5378.7</v>
      </c>
      <c r="K37" s="24"/>
    </row>
  </sheetData>
  <autoFilter xmlns:etc="http://www.wps.cn/officeDocument/2017/etCustomData" ref="A4:IV37" etc:filterBottomFollowUsedRange="0">
    <extLst/>
  </autoFilter>
  <mergeCells count="21">
    <mergeCell ref="A2:K2"/>
    <mergeCell ref="A3:G3"/>
    <mergeCell ref="H3:J3"/>
    <mergeCell ref="A37:F37"/>
    <mergeCell ref="H37:I37"/>
    <mergeCell ref="A28:A29"/>
    <mergeCell ref="A34:A36"/>
    <mergeCell ref="B28:B29"/>
    <mergeCell ref="B34:B36"/>
    <mergeCell ref="C28:C29"/>
    <mergeCell ref="C34:C36"/>
    <mergeCell ref="D28:D29"/>
    <mergeCell ref="D34:D36"/>
    <mergeCell ref="E28:E29"/>
    <mergeCell ref="E34:E36"/>
    <mergeCell ref="F28:F29"/>
    <mergeCell ref="F34:F36"/>
    <mergeCell ref="G28:G29"/>
    <mergeCell ref="G34:G36"/>
    <mergeCell ref="H28:H29"/>
    <mergeCell ref="K3:K4"/>
  </mergeCells>
  <pageMargins left="0.751388888888889" right="0.751388888888889" top="0.393055555555556" bottom="0.196527777777778" header="0.511805555555556" footer="0.511805555555556"/>
  <pageSetup paperSize="9" scale="83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"/>
  <sheetViews>
    <sheetView workbookViewId="0">
      <selection activeCell="B26" sqref="B26"/>
    </sheetView>
  </sheetViews>
  <sheetFormatPr defaultColWidth="9" defaultRowHeight="13.5" outlineLevelCol="2"/>
  <cols>
    <col min="1" max="1" width="10.375"/>
    <col min="3" max="3" width="11.5"/>
  </cols>
  <sheetData>
    <row r="1" spans="1:3">
      <c r="A1">
        <f>Sheet1!G37-Sheet1!J37</f>
        <v>422.55</v>
      </c>
      <c r="C1">
        <f>[1]Sheet1!$C$7-200-77-45-190-735</f>
        <v>1058.32142</v>
      </c>
    </row>
  </sheetData>
  <pageMargins left="0.75" right="0.75" top="1" bottom="1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本人擅忌</cp:lastModifiedBy>
  <dcterms:created xsi:type="dcterms:W3CDTF">2016-03-21T01:51:00Z</dcterms:created>
  <cp:lastPrinted>2016-06-22T01:45:00Z</cp:lastPrinted>
  <dcterms:modified xsi:type="dcterms:W3CDTF">2024-09-27T00:56:17Z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4B88B761E0624301A2C95A4EF83D6DF9_13</vt:lpwstr>
  </property>
</Properties>
</file>