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入库表" sheetId="1" r:id="rId1"/>
    <sheet name="数据源" sheetId="2" r:id="rId2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入库表!$A$4:$AA$81</definedName>
    <definedName name="“一站式”社区综合服务设施建设">[2]sheet2!#REF!</definedName>
    <definedName name="创业就业项目">[3]sheet2!$B$2:$B$7</definedName>
    <definedName name="产业发展项目">[4]sheet2!$A$2:$A$7</definedName>
    <definedName name="安全饮水工程">[5]sheet2!$R$11:$R$15</definedName>
    <definedName name="_xlnm.Print_Titles" localSheetId="0">入库表!$3:$4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<sst xmlns="http://schemas.openxmlformats.org/spreadsheetml/2006/main" count="1389" uniqueCount="357">
  <si>
    <t>附件2：</t>
  </si>
  <si>
    <t>上犹县2025年县本级财政衔接推进乡村振兴补助资金项目计划表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</si>
  <si>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</si>
  <si>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</si>
  <si>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</si>
  <si>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</si>
  <si>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</si>
  <si>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</si>
  <si>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</si>
  <si>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</si>
  <si>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</si>
  <si>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</si>
  <si>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</si>
  <si>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</si>
  <si>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</si>
  <si>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</si>
  <si>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</si>
  <si>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</si>
  <si>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</si>
  <si>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</si>
  <si>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</si>
  <si>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</si>
  <si>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</si>
  <si>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</si>
  <si>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</si>
  <si>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</si>
  <si>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</si>
  <si>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</si>
  <si>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</si>
  <si>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</si>
  <si>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</si>
  <si>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</si>
  <si>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</si>
  <si>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</si>
  <si>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1、金融保险配套</t>
  </si>
  <si>
    <t>农业产业振兴信贷通贴息</t>
  </si>
  <si>
    <t>新建</t>
  </si>
  <si>
    <t>2025.1-2025.12</t>
  </si>
  <si>
    <t>上犹县</t>
  </si>
  <si>
    <t>各乡镇</t>
  </si>
  <si>
    <t>各村</t>
  </si>
  <si>
    <t>是</t>
  </si>
  <si>
    <t>产业发展项目</t>
  </si>
  <si>
    <t>金融保险配套</t>
  </si>
  <si>
    <t>小额贷款贴息</t>
  </si>
  <si>
    <t>巩固拓展脱贫攻坚成果</t>
  </si>
  <si>
    <t>农业产业振兴信贷通脱贫户贴息100%，非脱贫户贴息50%</t>
  </si>
  <si>
    <t>助力发展农业产业发展，降低融资成本，提高服务对象满意度。</t>
  </si>
  <si>
    <t>95%以上</t>
  </si>
  <si>
    <t>2、产业配套基础设施</t>
  </si>
  <si>
    <t>2025年村级集体经济项目</t>
  </si>
  <si>
    <t>各相关村</t>
  </si>
  <si>
    <t>产业配套基础设施</t>
  </si>
  <si>
    <t>产业园（区）</t>
  </si>
  <si>
    <t>巩固拓展脱贫攻坚成果（村级集体经济发展）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</si>
  <si>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</si>
  <si>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</si>
  <si>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洋田村农博园及周边基础设施改造项目</t>
  </si>
  <si>
    <t>梅水乡</t>
  </si>
  <si>
    <t>洋田村</t>
  </si>
  <si>
    <t>否</t>
  </si>
  <si>
    <t>农博园周边水渠新建维修约900米，相关基础设施完善提升等。</t>
  </si>
  <si>
    <t>群众参与项目建设投工投劳，预计吸纳2名劳动人员，每户预计增收1800元。</t>
  </si>
  <si>
    <t>梅水乡胡东长</t>
  </si>
  <si>
    <t>二、巩固三保障成果项目</t>
  </si>
  <si>
    <t>陡水镇农村改房改水项目</t>
  </si>
  <si>
    <t>2025.01-2025.12</t>
  </si>
  <si>
    <t>陡水镇</t>
  </si>
  <si>
    <t>茶坑村、长坑村、红星村、月仔村</t>
  </si>
  <si>
    <t>巩固“三保障”成果项目</t>
  </si>
  <si>
    <t>住房</t>
  </si>
  <si>
    <t>农村危房改造等农房改造</t>
  </si>
  <si>
    <t>房屋改造6处，新铺设管道约3000米。</t>
  </si>
  <si>
    <t>（一）改善人居环境、村内基础设施条件，巩固脱贫成效。                                          （二）群众参与项目建设投工投劳，预计吸纳4名劳动人员，其中脱贫户劳动人员3名，每户预计增收1200元。
（三）项目建成后提升群众居住环境，提高群众生活满意度。</t>
  </si>
  <si>
    <t>陡水镇郭燕</t>
  </si>
  <si>
    <t>梅水乡安全住房维修改造工程</t>
  </si>
  <si>
    <t>维修</t>
  </si>
  <si>
    <t>对全乡脱贫户、监测户等人群问题房屋进行维修等</t>
  </si>
  <si>
    <t>（一）改善村内基础设施条件，巩固脱贫村脱贫成效。（二）农户适当投工投劳改善生产条件，实现增收致富。</t>
  </si>
  <si>
    <t>社溪镇脱贫户监测户房屋维修项目</t>
  </si>
  <si>
    <t>社溪镇</t>
  </si>
  <si>
    <t>房屋检修、维养约150户</t>
  </si>
  <si>
    <t>改善脱贫户、监测户等住房条件，巩固脱贫攻坚成果，提升群众满意度</t>
  </si>
  <si>
    <t>社溪镇  朱学良</t>
  </si>
  <si>
    <t>三、乡村建设行动</t>
  </si>
  <si>
    <t>1、农村道路</t>
  </si>
  <si>
    <t>清湖村丁坑道路维修扩宽硬化项目一期</t>
  </si>
  <si>
    <t>东山镇</t>
  </si>
  <si>
    <t>清湖村</t>
  </si>
  <si>
    <t>乡村建设行动</t>
  </si>
  <si>
    <t>农村基础设施（含普惠性产业配套基础设施）</t>
  </si>
  <si>
    <t>农村道路建设（通村、通户、小型桥梁路）</t>
  </si>
  <si>
    <t>道路维修3.5米，硬化850米等设施</t>
  </si>
  <si>
    <t>改善人居环境、村内基础设施条件，补短板提高乡村居住条件</t>
  </si>
  <si>
    <t>东山镇李超</t>
  </si>
  <si>
    <t>梅水新建村水垅组道路维修硬化</t>
  </si>
  <si>
    <t>新建村</t>
  </si>
  <si>
    <t>铺设涵管20米，道路100米长，3米宽</t>
  </si>
  <si>
    <t>2、其他项目</t>
  </si>
  <si>
    <t>车田村陂坑组、村里组农村污水处理建设项目</t>
  </si>
  <si>
    <t>安和乡</t>
  </si>
  <si>
    <t>车田村</t>
  </si>
  <si>
    <t>其他</t>
  </si>
  <si>
    <t>新建塘边堡坎500立方米，堡坎基础200立方米，塘边整治等</t>
  </si>
  <si>
    <t>安和乡黄宇正</t>
  </si>
  <si>
    <t>园村村基础设施建设项目</t>
  </si>
  <si>
    <t>园村村</t>
  </si>
  <si>
    <t>新建平台约200平方米，新建便民桥梁1座，公共照明设施、杀虫灯等安装60盏等。</t>
  </si>
  <si>
    <t>96%以上</t>
  </si>
  <si>
    <t>园村村河堤改造项目</t>
  </si>
  <si>
    <t>新建及拓宽河堤约500米，河道整治400米，</t>
  </si>
  <si>
    <t>群乐产业基地迷雾系统二期工程</t>
  </si>
  <si>
    <t>水岩乡</t>
  </si>
  <si>
    <t>井仔村</t>
  </si>
  <si>
    <t>80亩园区喷雾设施等</t>
  </si>
  <si>
    <t xml:space="preserve">（一）改善村内基础设施条件，消除安全隐患，方便群众出行。
（二）当地农户适当投工投劳，增加务工收入。改善生产生活条件，实现增收。
</t>
  </si>
  <si>
    <t>46</t>
  </si>
  <si>
    <t>水岩乡   卢龙</t>
  </si>
  <si>
    <t>油石乡油石村石洞子区域山塘基础设施整治提升项目</t>
  </si>
  <si>
    <t>油石乡</t>
  </si>
  <si>
    <t>油石村</t>
  </si>
  <si>
    <t>油石乡油石村石洞子区域9口养殖
山塘基础设施整治提升，山塘清淤、流转，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</si>
  <si>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</si>
  <si>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油石乡徐清洋</t>
  </si>
  <si>
    <t>下湾村九厅十八井民宿配套设施建设</t>
  </si>
  <si>
    <t>营前镇</t>
  </si>
  <si>
    <t>下湾村</t>
  </si>
  <si>
    <t>道路拓宽100平米，河道整治150米，堡坎建设40方，打造农事活动实践园9亩及周边配套基础设施完善。</t>
  </si>
  <si>
    <t>（一）改善村内基础设施条件，巩固脱贫村脱贫成效，保障用水高峰期内86户约465人用水。
（二）项目施工期间可带动10人参与务工，人均增收1500元。</t>
  </si>
  <si>
    <t>3、人居环境整治</t>
  </si>
  <si>
    <t>村庄长效管护</t>
  </si>
  <si>
    <t>人居环境整治</t>
  </si>
  <si>
    <t>农村垃圾治理</t>
  </si>
  <si>
    <t>对全县131个行政村村内垃圾清运约3000吨，对6000公里道路及河道进行清扫等。</t>
  </si>
  <si>
    <t>黄坑村井头片新农村建设点</t>
  </si>
  <si>
    <t>2025年1月-12月</t>
  </si>
  <si>
    <t>黄坑村</t>
  </si>
  <si>
    <t>新建余坪硬化450㎡，18cm道路硬化200㎡等</t>
  </si>
  <si>
    <t>陶朱村坑尾组新农村建设点</t>
  </si>
  <si>
    <t>陶朱村</t>
  </si>
  <si>
    <t>新建人行桥一座，18cm道路硬化500㎡等</t>
  </si>
  <si>
    <t>富湾村上下村片新农村建设点</t>
  </si>
  <si>
    <t>富湾村</t>
  </si>
  <si>
    <t>新建40*40排水沟50米，绿化工程2000㎡等</t>
  </si>
  <si>
    <t>黄坑村洞脑片新农村建设点</t>
  </si>
  <si>
    <t>路面硬化400米。路面维修3000米,新建堡坎30立方米等</t>
  </si>
  <si>
    <t>上埠村百家组建设点</t>
  </si>
  <si>
    <t>上埠村百家组</t>
  </si>
  <si>
    <t>道路沥青铺设1500平方米等</t>
  </si>
  <si>
    <t>（一）投产后带动村集体经济增收，预计每年增收3.5万。
（二）带动村民投工投劳，务工就业增收，预计带动5户，每户增收1800元。</t>
  </si>
  <si>
    <t>上埠村</t>
  </si>
  <si>
    <t>上埠村高桥组建设点</t>
  </si>
  <si>
    <t>上埠村高桥组</t>
  </si>
  <si>
    <t>建设堡坎150m³，交通示意牌等</t>
  </si>
  <si>
    <t>上埠村山门组建设点</t>
  </si>
  <si>
    <t>上埠村山门组</t>
  </si>
  <si>
    <t>建设排水沟300m，污水管道500m等</t>
  </si>
  <si>
    <t>沿河村伏垇背组建设点</t>
  </si>
  <si>
    <t>沿河村伏垇背组</t>
  </si>
  <si>
    <t>建设堡坎500m³，浇筑排水设施等</t>
  </si>
  <si>
    <t>（一）投产后带动村集体经济增收，预计每年增收1.5万。
（二）带动村民投工投劳，务工就业增收，预计带动3户，每户增收2000元。</t>
  </si>
  <si>
    <t>沿河村</t>
  </si>
  <si>
    <t>茶坑村水口组新农村建设点项目</t>
  </si>
  <si>
    <t>茶坑村</t>
  </si>
  <si>
    <t>主干道沿线整治约200米，庭院整治约15处、整治鸡棚鸭棚1处以及农村综合环境整治提升等。</t>
  </si>
  <si>
    <t>（一）改善人居环境、村内基础设施条件，巩固脱贫成效，提高群众生活满意度。                                          （二）群众参与项目建设投工投劳，预计吸纳4名劳动人员，其中脱贫户劳动人员3名，每户预计增收1500元。
（三）项目建成后提升周边环境，带动当地乡村旅游发展。</t>
  </si>
  <si>
    <t>茶坑村禾稿组新农村建设点项目</t>
  </si>
  <si>
    <t>主干道沿线整治约200米，庭院整治约15处，鸡鸭棚整治，农村综合环境整治提升等。</t>
  </si>
  <si>
    <t>（一）改善人居环境、村内基础设施条件，巩固脱贫成效，提高群众生活满意度。                                          （二）群众参与项目建设投工投劳，预计吸纳5名劳动人员，其中脱贫户劳动人员3名，每户预计增收1500元。
（三）项目建成后提升周边环境，带动当地乡村旅游发展。</t>
  </si>
  <si>
    <t>坑中村前进组新农村建设点</t>
  </si>
  <si>
    <t>黄埠镇</t>
  </si>
  <si>
    <t>坑中村</t>
  </si>
  <si>
    <t>村庄整治800㎡，及完善公共基础设施等环境整治提升。</t>
  </si>
  <si>
    <t>群众参与项目建设投工投劳，预计吸纳10名劳动人员，每户预计增收5000元。</t>
  </si>
  <si>
    <t>52</t>
  </si>
  <si>
    <t>214</t>
  </si>
  <si>
    <t>黄埠镇   赖光洪</t>
  </si>
  <si>
    <t>坑中村卫东片新农村建设点</t>
  </si>
  <si>
    <t>余坪硬化300㎡，道路硬化380㎡、庭院整治20户；</t>
  </si>
  <si>
    <t>改善人居环境、村内基础设施条件，满足生产需求，巩固脱贫成效，为乡村振兴夯实基础。</t>
  </si>
  <si>
    <t>58</t>
  </si>
  <si>
    <t>208</t>
  </si>
  <si>
    <t>坑中村团结片新农村建设点</t>
  </si>
  <si>
    <t>余坪硬化310㎡，道路硬化485㎡、庭院整治15户；</t>
  </si>
  <si>
    <t>53</t>
  </si>
  <si>
    <t>212</t>
  </si>
  <si>
    <t>梅水乡梅水村社湾组新农村建设点</t>
  </si>
  <si>
    <t>梅水村</t>
  </si>
  <si>
    <t>道路维修700米，路灯20盏，硬化场地约500平方米及周边配套设施等</t>
  </si>
  <si>
    <t>梅水乡园村村路唇组新农村建设点</t>
  </si>
  <si>
    <t>道路维修200米，饮水池一座，茶园基础设施提升改造及环境整治1500平方米等</t>
  </si>
  <si>
    <t>梅水乡窑下村大山口组新农村建设点</t>
  </si>
  <si>
    <t>窑下村</t>
  </si>
  <si>
    <t>游步道建设360平方米，余坪硬化1000平方米及周边环境整治建设等</t>
  </si>
  <si>
    <t>恩嘉民宿配套基础设施建设</t>
  </si>
  <si>
    <t>恩嘉民宿周边基础设施完善，道路修复、部分民宿房屋改造等。</t>
  </si>
  <si>
    <t>带动农村产业发展，惠及农户就业，实现增收致富。</t>
  </si>
  <si>
    <t>庄前村石板头片新农村建设点</t>
  </si>
  <si>
    <t>2025年4月至10月</t>
  </si>
  <si>
    <t>平富乡</t>
  </si>
  <si>
    <t>庄前村</t>
  </si>
  <si>
    <t>余平硬化约800平方米、道路路沿石铺设1000米等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</si>
  <si>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</si>
  <si>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</si>
  <si>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庄前村刘屋片区新农村建设点</t>
  </si>
  <si>
    <t>地面改造约600平方米，环境整治约1000平方米等</t>
  </si>
  <si>
    <t>上寨村余湾子片新农村建设点</t>
  </si>
  <si>
    <t>上寨村</t>
  </si>
  <si>
    <t>环境整治约2000平方米</t>
  </si>
  <si>
    <t>大布村黄屋组新农村建设点</t>
  </si>
  <si>
    <t>2025年1月-2025年12月</t>
  </si>
  <si>
    <t>双溪乡</t>
  </si>
  <si>
    <t>大布村</t>
  </si>
  <si>
    <t>道路硬化600平方米，人行道块料铺设及周边环境提升等</t>
  </si>
  <si>
    <t>双溪乡   龙永健</t>
  </si>
  <si>
    <t>大布村桃田组新农村建设点</t>
  </si>
  <si>
    <t>公路沿线整治600米，庭院整治及完善公共基础设施等环境整治提升</t>
  </si>
  <si>
    <t>右溪村云田组新农村建设点</t>
  </si>
  <si>
    <t>右溪村</t>
  </si>
  <si>
    <t>道路及余坪硬化1200平方米、公路沿线整治，人行道块料铺设及周边环境提升等</t>
  </si>
  <si>
    <t>江头村方屋村庄整治点</t>
  </si>
  <si>
    <t>江头村</t>
  </si>
  <si>
    <t>农村污水治理</t>
  </si>
  <si>
    <t>道路硬化1500平方米，堡坎100立方米，庭院整治6处</t>
  </si>
  <si>
    <t>改善村容村貌，提升群众辛福感和满意度</t>
  </si>
  <si>
    <t>江头村上塅村庄整治点</t>
  </si>
  <si>
    <t>道路硬化1000平方米，排水沟800米，庭院整治6处</t>
  </si>
  <si>
    <t>石崇村刘屋村庄整治点</t>
  </si>
  <si>
    <t>石崇村</t>
  </si>
  <si>
    <t>道路修复200平方米，道路照明30盏，便民桥一座</t>
  </si>
  <si>
    <t>江头村新屋村庄整治点</t>
  </si>
  <si>
    <t>地面硬化970平方米，路沿石520米，碎石1800平方米，安全防护设施228米，，庭院整治6处</t>
  </si>
  <si>
    <t>水岩乡太乙村横洞片新农村建设点</t>
  </si>
  <si>
    <t>太乙村</t>
  </si>
  <si>
    <t>道路维修约500米，公共服务照明设施约30盏及其他基础设施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</si>
  <si>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</si>
  <si>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水岩乡古田村坑尾片新农村建设点</t>
  </si>
  <si>
    <t>古田村</t>
  </si>
  <si>
    <t>公共服务照明设施约30盏；道路堡坎砌筑、及其他基础设施</t>
  </si>
  <si>
    <t>水岩乡铁石村新屋片新农村建设点</t>
  </si>
  <si>
    <t>铁石村</t>
  </si>
  <si>
    <t>道路维修硬化约600米，余坪硬化、灌溉水渠、公共服务照明设施约30盏及其他基础设施</t>
  </si>
  <si>
    <t>水岩乡高兴村蕉林片新农村建设点</t>
  </si>
  <si>
    <t>高兴村</t>
  </si>
  <si>
    <t>道路维修450米，路灯30盏</t>
  </si>
  <si>
    <t>水岩乡横岭村横岭片新农村建设点</t>
  </si>
  <si>
    <t>横岭村</t>
  </si>
  <si>
    <t>水渠、道路、堡坎、路灯等基础设施建设</t>
  </si>
  <si>
    <t>水南塅片环境整治项目</t>
  </si>
  <si>
    <t>寺下镇</t>
  </si>
  <si>
    <t>寺下村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</si>
  <si>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</si>
  <si>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</si>
  <si>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寺下镇
毛芳舒</t>
  </si>
  <si>
    <t>龙潭片环境整治项目</t>
  </si>
  <si>
    <t>龙潭村</t>
  </si>
  <si>
    <t>门前屋后环境整治22处、公共照明10盏、排水排污沟、挡土墙建设等</t>
  </si>
  <si>
    <t>洞头坑口片环境整治点建设</t>
  </si>
  <si>
    <t>2025年01月-2025年11月</t>
  </si>
  <si>
    <t>道路修复提升约2000米，公共照明15盏等其他环境整治等</t>
  </si>
  <si>
    <t>坳下新农村建设点</t>
  </si>
  <si>
    <t>五指峰乡</t>
  </si>
  <si>
    <t>高峰村</t>
  </si>
  <si>
    <t>道路整治维修，公共照明设施30盏等环境整治提升</t>
  </si>
  <si>
    <t>五指峰乡   黄斌斌</t>
  </si>
  <si>
    <t>老鸦新农村建设点</t>
  </si>
  <si>
    <t>道路扩宽1500平方米</t>
  </si>
  <si>
    <t>0改善人居环境、村内基础设施条件，补短板提高乡村居住条件</t>
  </si>
  <si>
    <t>鸟岭段新农村建设点</t>
  </si>
  <si>
    <t>改善人居环境、村内基础设施条件，补短板提高乡村居住条件0</t>
  </si>
  <si>
    <t>下山新农村建设点</t>
  </si>
  <si>
    <t>鹅形村</t>
  </si>
  <si>
    <t>新建大型蓄水池、铺设饮水管道2200米、饮水口周边环境整治；新建新能源充电桩等。</t>
  </si>
  <si>
    <t>伯公埂新农村建设点</t>
  </si>
  <si>
    <t>步行道350平方米建设及其周边环境整治。</t>
  </si>
  <si>
    <t>改善村内基础设施条件，巩固脱贫成效。农户适当投工投劳改善生产生活条件，实现增收致富。农户参与适当务工，获得收入。</t>
  </si>
  <si>
    <t>夹河新农村建设点</t>
  </si>
  <si>
    <t>黄沙坑村</t>
  </si>
  <si>
    <t>道路整治维修及周边环境整治提升</t>
  </si>
  <si>
    <t>蛛岭村田心组新农村建设点</t>
  </si>
  <si>
    <t>蛛岭村</t>
  </si>
  <si>
    <t>道路硬化1200平方米，安装路灯12盏，河塘整治350平方米，沿线人居环境整治。</t>
  </si>
  <si>
    <t>（一）改善人居环境、村内基础设施条件，巩固脱贫村脱贫成效。
（二）农户适当投工投劳，人均增收1500元。</t>
  </si>
  <si>
    <t>合河村陶湾组新农村建设点</t>
  </si>
  <si>
    <t>合河村</t>
  </si>
  <si>
    <t>道路硬化200平方米，路口改造1处，及配套基础设施完善，沿线人居环境整治。</t>
  </si>
  <si>
    <t>（一）改善人居环境、村内基础设施条件，巩固脱贫村脱贫成效。
（二）农户适当投工投劳，人均增收2000元。</t>
  </si>
  <si>
    <t>象牙村红忠片新农村建设点项目</t>
  </si>
  <si>
    <t>象牙村</t>
  </si>
  <si>
    <t>主干道沿线整治约2000米，庭院整治约12处等农村综合环境整治提升。</t>
  </si>
  <si>
    <t>高基坪樟源组环境整治建设点项目</t>
  </si>
  <si>
    <t>紫阳乡</t>
  </si>
  <si>
    <t>高基坪村</t>
  </si>
  <si>
    <t>环境整治约1000m²，其他附属设施建设等</t>
  </si>
  <si>
    <t>紫阳乡江凌风</t>
  </si>
  <si>
    <t>秀罗新田组环境整治建设点项目</t>
  </si>
  <si>
    <t>秀罗村</t>
  </si>
  <si>
    <t>河唇村下村建设点</t>
  </si>
  <si>
    <t>河唇村</t>
  </si>
  <si>
    <t>余坪及入户路硬化600平方米，人居环境整治等</t>
  </si>
  <si>
    <t>河唇村塘窝口建设点</t>
  </si>
  <si>
    <t>余坪及入户路硬化500平方米，人居环境整治等</t>
  </si>
  <si>
    <t>新田村坝子建设点</t>
  </si>
  <si>
    <t>新田村</t>
  </si>
  <si>
    <t>道路硬化400平，余坪硬化300平方米，人居环境整治等基础设施建设</t>
  </si>
  <si>
    <t>油石村山下建设点</t>
  </si>
  <si>
    <t>2025.1-2025.18</t>
  </si>
  <si>
    <t>余坪及入户路硬化700平方米，人居环境整治等</t>
  </si>
  <si>
    <t>河唇村上坝片环
境整治项目</t>
  </si>
  <si>
    <t>河唇村上坝片环
境整治3处，余坪硬化150平，道路维修，水沟新建等基础设施整治提升</t>
  </si>
  <si>
    <t>河唇村竹头围环境
整治项目</t>
  </si>
  <si>
    <t>河唇村竹头围环境
整治2处，余坪硬化100平米，道路维修，水沟新建等基础设施整治提升</t>
  </si>
  <si>
    <t>油石乡河唇村罗屋组区域沿线环境整治项目</t>
  </si>
  <si>
    <t>油石乡河唇村罗屋组区域环境整治3处，道路维修500米，水沟新建等基础设施整治提升</t>
  </si>
  <si>
    <t>总计</t>
  </si>
  <si>
    <t>生产基地</t>
  </si>
  <si>
    <t>种植基地</t>
  </si>
  <si>
    <t>养殖基地</t>
  </si>
  <si>
    <t>休闲农业与乡村旅游</t>
  </si>
  <si>
    <t>林草基地建设</t>
  </si>
  <si>
    <t>光伏电站建设</t>
  </si>
  <si>
    <t>水产养殖业发展</t>
  </si>
  <si>
    <t>加工流通场地设施</t>
  </si>
  <si>
    <t>农产品仓储保鲜冷链基础设施建设</t>
  </si>
  <si>
    <t>产地初加工和精深加工</t>
  </si>
  <si>
    <t>市场建设和农村物流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</si>
  <si>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</si>
  <si>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</si>
  <si>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</si>
  <si>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</si>
  <si>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</si>
  <si>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</si>
  <si>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</si>
  <si>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就业项目</t>
  </si>
  <si>
    <t>务工补助</t>
  </si>
  <si>
    <t>交通费补助</t>
  </si>
  <si>
    <t>生产奖补、劳务补助</t>
  </si>
  <si>
    <t>就业</t>
  </si>
  <si>
    <t>技能培训</t>
  </si>
  <si>
    <t>以工代训</t>
  </si>
  <si>
    <t>帮扶车间建设</t>
  </si>
  <si>
    <t>创业</t>
  </si>
  <si>
    <t>创业培训</t>
  </si>
  <si>
    <t>创业补助</t>
  </si>
  <si>
    <t>公益性岗位</t>
  </si>
  <si>
    <t>公益性岗位补助</t>
  </si>
  <si>
    <t>农村卫生厕所改造（公共厕所）</t>
  </si>
  <si>
    <t>产业路、资源路、旅游路建设</t>
  </si>
  <si>
    <t>农村供水保障设施建设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</si>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</sst>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4"/>
      <name val="宋体"/>
      <charset val="134"/>
      <scheme val="minor"/>
    </font>
    <font>
      <sz val="12"/>
      <name val="华文仿宋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 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1"/>
  <sheetViews>
    <sheetView tabSelected="1" zoomScale="60" zoomScaleNormal="60" zoomScaleSheetLayoutView="60" workbookViewId="0">
      <pane ySplit="4" topLeftCell="A5" activePane="bottomLeft" state="frozen"/>
      <selection/>
      <selection pane="bottomLeft" activeCell="S7" sqref="S7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3" customWidth="1"/>
    <col min="12" max="12" width="20.2083333333333" style="13" customWidth="1"/>
    <col min="13" max="13" width="17" style="13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18.75" style="8" customWidth="1"/>
    <col min="19" max="19" width="28.3916666666667" style="8" customWidth="1"/>
    <col min="20" max="20" width="27" style="8" customWidth="1"/>
    <col min="21" max="24" width="9" style="14" customWidth="1"/>
    <col min="25" max="25" width="10.5" style="14" customWidth="1"/>
    <col min="26" max="27" width="10.25" style="8" customWidth="1"/>
    <col min="28" max="16384" width="9" style="8"/>
  </cols>
  <sheetData>
    <row r="1" s="8" customFormat="1" customHeight="1" spans="1:25">
      <c r="A1" s="12" t="s">
        <v>0</v>
      </c>
      <c r="B1" s="12"/>
      <c r="C1" s="8"/>
      <c r="K1" s="13"/>
      <c r="L1" s="13"/>
      <c r="M1" s="13"/>
      <c r="U1" s="14"/>
      <c r="V1" s="14"/>
      <c r="W1" s="14"/>
      <c r="X1" s="14"/>
      <c r="Y1" s="14"/>
    </row>
    <row r="2" s="8" customFormat="1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8"/>
      <c r="L2" s="28"/>
      <c r="M2" s="28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54"/>
    </row>
    <row r="3" s="8" customFormat="1" ht="36.75" customHeight="1" spans="1:2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29" t="s">
        <v>8</v>
      </c>
      <c r="L3" s="29"/>
      <c r="M3" s="29"/>
      <c r="N3" s="16" t="s">
        <v>9</v>
      </c>
      <c r="O3" s="30" t="s">
        <v>10</v>
      </c>
      <c r="P3" s="31"/>
      <c r="Q3" s="31"/>
      <c r="R3" s="46"/>
      <c r="S3" s="16" t="s">
        <v>11</v>
      </c>
      <c r="T3" s="16"/>
      <c r="U3" s="16"/>
      <c r="V3" s="16"/>
      <c r="W3" s="16"/>
      <c r="X3" s="16"/>
      <c r="Y3" s="16"/>
      <c r="Z3" s="16" t="s">
        <v>12</v>
      </c>
      <c r="AA3" s="16" t="s">
        <v>13</v>
      </c>
    </row>
    <row r="4" s="8" customFormat="1" ht="77" customHeight="1" spans="1:27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29" t="s">
        <v>19</v>
      </c>
      <c r="L4" s="29" t="s">
        <v>20</v>
      </c>
      <c r="M4" s="29" t="s">
        <v>21</v>
      </c>
      <c r="N4" s="16"/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  <c r="Z4" s="16"/>
      <c r="AA4" s="16"/>
    </row>
    <row r="5" s="9" customFormat="1" ht="37" customHeight="1" spans="1:27">
      <c r="A5" s="17" t="s">
        <v>33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>
        <f>O6+O8</f>
        <v>267</v>
      </c>
      <c r="P5" s="18">
        <f>P6+P8</f>
        <v>267</v>
      </c>
      <c r="Q5" s="18">
        <f>Q6+Q8</f>
        <v>0</v>
      </c>
      <c r="R5" s="25"/>
      <c r="S5" s="44"/>
      <c r="T5" s="44"/>
      <c r="U5" s="44"/>
      <c r="V5" s="44"/>
      <c r="W5" s="44"/>
      <c r="X5" s="18"/>
      <c r="Y5" s="18"/>
      <c r="Z5" s="18"/>
      <c r="AA5" s="18"/>
    </row>
    <row r="6" s="10" customFormat="1" ht="41" customHeight="1" spans="1:27">
      <c r="A6" s="17" t="s">
        <v>34</v>
      </c>
      <c r="B6" s="17"/>
      <c r="C6" s="17"/>
      <c r="D6" s="17"/>
      <c r="E6" s="17"/>
      <c r="F6" s="18"/>
      <c r="G6" s="18"/>
      <c r="H6" s="18"/>
      <c r="I6" s="19"/>
      <c r="J6" s="32"/>
      <c r="K6" s="33"/>
      <c r="L6" s="18"/>
      <c r="M6" s="18"/>
      <c r="N6" s="18"/>
      <c r="O6" s="34">
        <f>SUM(O7)</f>
        <v>190</v>
      </c>
      <c r="P6" s="34">
        <f>SUM(P7)</f>
        <v>190</v>
      </c>
      <c r="Q6" s="34">
        <f>SUM(Q7)</f>
        <v>0</v>
      </c>
      <c r="R6" s="25"/>
      <c r="S6" s="34"/>
      <c r="T6" s="34"/>
      <c r="U6" s="34"/>
      <c r="V6" s="34"/>
      <c r="W6" s="24"/>
      <c r="X6" s="24"/>
      <c r="Y6" s="24"/>
      <c r="Z6" s="24"/>
      <c r="AA6" s="24"/>
    </row>
    <row r="7" s="8" customFormat="1" ht="42.75" spans="1:27">
      <c r="A7" s="16">
        <v>1</v>
      </c>
      <c r="B7" s="19">
        <v>2025</v>
      </c>
      <c r="C7" s="19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19" t="str">
        <f>VLOOKUP(C$1:C$64763,[1]Sheet3!$C:$I,7,FALSE)</f>
        <v>是</v>
      </c>
      <c r="K7" s="19" t="s">
        <v>42</v>
      </c>
      <c r="L7" s="35" t="s">
        <v>43</v>
      </c>
      <c r="M7" s="35" t="s">
        <v>44</v>
      </c>
      <c r="N7" s="16" t="s">
        <v>45</v>
      </c>
      <c r="O7" s="36">
        <v>190</v>
      </c>
      <c r="P7" s="36">
        <v>190</v>
      </c>
      <c r="Q7" s="36">
        <v>0</v>
      </c>
      <c r="R7" s="25" t="s">
        <v>45</v>
      </c>
      <c r="S7" s="19" t="s">
        <v>46</v>
      </c>
      <c r="T7" s="19" t="s">
        <v>47</v>
      </c>
      <c r="U7" s="19">
        <v>131</v>
      </c>
      <c r="V7" s="19">
        <v>115</v>
      </c>
      <c r="W7" s="19">
        <v>265</v>
      </c>
      <c r="X7" s="19">
        <v>10</v>
      </c>
      <c r="Y7" s="19" t="s">
        <v>48</v>
      </c>
      <c r="Z7" s="19" t="s">
        <v>39</v>
      </c>
      <c r="AA7" s="19" t="s">
        <v>39</v>
      </c>
    </row>
    <row r="8" s="10" customFormat="1" ht="41" customHeight="1" spans="1:27">
      <c r="A8" s="17" t="s">
        <v>49</v>
      </c>
      <c r="B8" s="17"/>
      <c r="C8" s="17"/>
      <c r="D8" s="17"/>
      <c r="E8" s="17"/>
      <c r="F8" s="18"/>
      <c r="G8" s="18"/>
      <c r="H8" s="18"/>
      <c r="I8" s="19"/>
      <c r="J8" s="32"/>
      <c r="K8" s="33"/>
      <c r="L8" s="18"/>
      <c r="M8" s="18"/>
      <c r="N8" s="18"/>
      <c r="O8" s="34">
        <f>SUM(O9:O10)</f>
        <v>77</v>
      </c>
      <c r="P8" s="34">
        <f>SUM(P9:P10)</f>
        <v>77</v>
      </c>
      <c r="Q8" s="34">
        <f>SUM(Q9:Q10)</f>
        <v>0</v>
      </c>
      <c r="R8" s="25"/>
      <c r="S8" s="34"/>
      <c r="T8" s="34"/>
      <c r="U8" s="34"/>
      <c r="V8" s="34"/>
      <c r="W8" s="24"/>
      <c r="X8" s="24"/>
      <c r="Y8" s="24"/>
      <c r="Z8" s="24"/>
      <c r="AA8" s="24"/>
    </row>
    <row r="9" s="11" customFormat="1" ht="57" spans="1:27">
      <c r="A9" s="16">
        <v>2</v>
      </c>
      <c r="B9" s="19">
        <v>2025</v>
      </c>
      <c r="C9" s="19" t="s">
        <v>50</v>
      </c>
      <c r="D9" s="19" t="s">
        <v>36</v>
      </c>
      <c r="E9" s="19" t="s">
        <v>37</v>
      </c>
      <c r="F9" s="19" t="s">
        <v>38</v>
      </c>
      <c r="G9" s="19" t="s">
        <v>39</v>
      </c>
      <c r="H9" s="19" t="s">
        <v>51</v>
      </c>
      <c r="I9" s="19" t="s">
        <v>41</v>
      </c>
      <c r="J9" s="19" t="s">
        <v>41</v>
      </c>
      <c r="K9" s="35" t="s">
        <v>42</v>
      </c>
      <c r="L9" s="35" t="s">
        <v>52</v>
      </c>
      <c r="M9" s="35" t="s">
        <v>53</v>
      </c>
      <c r="N9" s="37" t="s">
        <v>45</v>
      </c>
      <c r="O9" s="19">
        <v>62</v>
      </c>
      <c r="P9" s="19">
        <v>62</v>
      </c>
      <c r="Q9" s="19">
        <v>0</v>
      </c>
      <c r="R9" s="25" t="s">
        <v>54</v>
      </c>
      <c r="S9" s="19" t="s">
        <v>55</v>
      </c>
      <c r="T9" s="19" t="s">
        <v>56</v>
      </c>
      <c r="U9" s="19">
        <v>7</v>
      </c>
      <c r="V9" s="19">
        <v>153</v>
      </c>
      <c r="W9" s="19">
        <v>862</v>
      </c>
      <c r="X9" s="19">
        <v>10</v>
      </c>
      <c r="Y9" s="19" t="s">
        <v>48</v>
      </c>
      <c r="Z9" s="19" t="s">
        <v>39</v>
      </c>
      <c r="AA9" s="19" t="s">
        <v>51</v>
      </c>
    </row>
    <row r="10" ht="72" customHeight="1" spans="1:27">
      <c r="A10" s="16">
        <v>3</v>
      </c>
      <c r="B10" s="19">
        <v>2025</v>
      </c>
      <c r="C10" s="19" t="s">
        <v>57</v>
      </c>
      <c r="D10" s="19" t="s">
        <v>36</v>
      </c>
      <c r="E10" s="19" t="s">
        <v>37</v>
      </c>
      <c r="F10" s="19" t="s">
        <v>38</v>
      </c>
      <c r="G10" s="19" t="s">
        <v>58</v>
      </c>
      <c r="H10" s="19" t="s">
        <v>59</v>
      </c>
      <c r="I10" s="19" t="s">
        <v>60</v>
      </c>
      <c r="J10" s="19" t="s">
        <v>41</v>
      </c>
      <c r="K10" s="38" t="s">
        <v>42</v>
      </c>
      <c r="L10" s="38" t="s">
        <v>52</v>
      </c>
      <c r="M10" s="35" t="s">
        <v>53</v>
      </c>
      <c r="N10" s="39" t="s">
        <v>45</v>
      </c>
      <c r="O10" s="19">
        <v>15</v>
      </c>
      <c r="P10" s="19">
        <v>15</v>
      </c>
      <c r="Q10" s="47">
        <v>0</v>
      </c>
      <c r="R10" s="25" t="s">
        <v>45</v>
      </c>
      <c r="S10" s="19" t="s">
        <v>61</v>
      </c>
      <c r="T10" s="19" t="s">
        <v>62</v>
      </c>
      <c r="U10" s="19">
        <v>1</v>
      </c>
      <c r="V10" s="19">
        <v>51</v>
      </c>
      <c r="W10" s="19">
        <v>201</v>
      </c>
      <c r="X10" s="19">
        <v>5</v>
      </c>
      <c r="Y10" s="19" t="s">
        <v>48</v>
      </c>
      <c r="Z10" s="19" t="s">
        <v>63</v>
      </c>
      <c r="AA10" s="19" t="s">
        <v>59</v>
      </c>
    </row>
    <row r="11" s="10" customFormat="1" ht="41" customHeight="1" spans="1:27">
      <c r="A11" s="17" t="s">
        <v>64</v>
      </c>
      <c r="B11" s="17"/>
      <c r="C11" s="17"/>
      <c r="D11" s="17"/>
      <c r="E11" s="17"/>
      <c r="F11" s="18"/>
      <c r="G11" s="18"/>
      <c r="H11" s="18"/>
      <c r="I11" s="19"/>
      <c r="J11" s="32"/>
      <c r="K11" s="33"/>
      <c r="L11" s="18"/>
      <c r="M11" s="18"/>
      <c r="N11" s="18"/>
      <c r="O11" s="36">
        <f>SUM(O12:O14)</f>
        <v>75</v>
      </c>
      <c r="P11" s="36">
        <f>SUM(P12:P14)</f>
        <v>75</v>
      </c>
      <c r="Q11" s="36">
        <f>SUM(Q12:Q14)</f>
        <v>0</v>
      </c>
      <c r="R11" s="25"/>
      <c r="S11" s="34"/>
      <c r="T11" s="34"/>
      <c r="U11" s="34"/>
      <c r="V11" s="34"/>
      <c r="W11" s="24"/>
      <c r="X11" s="24"/>
      <c r="Y11" s="24"/>
      <c r="Z11" s="24"/>
      <c r="AA11" s="24"/>
    </row>
    <row r="12" ht="72" customHeight="1" spans="1:27">
      <c r="A12" s="16">
        <v>4</v>
      </c>
      <c r="B12" s="19">
        <v>2025</v>
      </c>
      <c r="C12" s="19" t="s">
        <v>65</v>
      </c>
      <c r="D12" s="19" t="s">
        <v>36</v>
      </c>
      <c r="E12" s="7" t="s">
        <v>66</v>
      </c>
      <c r="F12" s="7" t="s">
        <v>38</v>
      </c>
      <c r="G12" s="19" t="s">
        <v>67</v>
      </c>
      <c r="H12" s="7" t="s">
        <v>68</v>
      </c>
      <c r="I12" s="19" t="s">
        <v>41</v>
      </c>
      <c r="J12" s="7" t="s">
        <v>41</v>
      </c>
      <c r="K12" s="35" t="s">
        <v>69</v>
      </c>
      <c r="L12" s="35" t="s">
        <v>70</v>
      </c>
      <c r="M12" s="7" t="s">
        <v>71</v>
      </c>
      <c r="N12" s="16" t="s">
        <v>45</v>
      </c>
      <c r="O12" s="36">
        <v>20</v>
      </c>
      <c r="P12" s="36">
        <v>20</v>
      </c>
      <c r="Q12" s="36">
        <v>0</v>
      </c>
      <c r="R12" s="25" t="s">
        <v>45</v>
      </c>
      <c r="S12" s="7" t="s">
        <v>72</v>
      </c>
      <c r="T12" s="17" t="s">
        <v>73</v>
      </c>
      <c r="U12" s="7">
        <v>3</v>
      </c>
      <c r="V12" s="40">
        <v>134</v>
      </c>
      <c r="W12" s="40">
        <v>434</v>
      </c>
      <c r="X12" s="40">
        <v>18</v>
      </c>
      <c r="Y12" s="7" t="s">
        <v>48</v>
      </c>
      <c r="Z12" s="7" t="s">
        <v>74</v>
      </c>
      <c r="AA12" s="19" t="s">
        <v>68</v>
      </c>
    </row>
    <row r="13" ht="72" customHeight="1" spans="1:27">
      <c r="A13" s="16">
        <v>5</v>
      </c>
      <c r="B13" s="19">
        <v>2025</v>
      </c>
      <c r="C13" s="7" t="s">
        <v>75</v>
      </c>
      <c r="D13" s="16" t="s">
        <v>76</v>
      </c>
      <c r="E13" s="19" t="s">
        <v>37</v>
      </c>
      <c r="F13" s="16" t="s">
        <v>38</v>
      </c>
      <c r="G13" s="19" t="s">
        <v>58</v>
      </c>
      <c r="H13" s="16" t="s">
        <v>40</v>
      </c>
      <c r="I13" s="19" t="s">
        <v>41</v>
      </c>
      <c r="J13" s="7" t="s">
        <v>41</v>
      </c>
      <c r="K13" s="7" t="s">
        <v>69</v>
      </c>
      <c r="L13" s="40" t="s">
        <v>70</v>
      </c>
      <c r="M13" s="7" t="s">
        <v>71</v>
      </c>
      <c r="N13" s="16" t="s">
        <v>45</v>
      </c>
      <c r="O13" s="41">
        <v>15</v>
      </c>
      <c r="P13" s="41">
        <v>15</v>
      </c>
      <c r="Q13" s="16">
        <v>0</v>
      </c>
      <c r="R13" s="25" t="s">
        <v>45</v>
      </c>
      <c r="S13" s="19" t="s">
        <v>77</v>
      </c>
      <c r="T13" s="19" t="s">
        <v>78</v>
      </c>
      <c r="U13" s="19">
        <v>10</v>
      </c>
      <c r="V13" s="19">
        <v>40</v>
      </c>
      <c r="W13" s="19">
        <v>121</v>
      </c>
      <c r="X13" s="19">
        <v>28</v>
      </c>
      <c r="Y13" s="19" t="s">
        <v>48</v>
      </c>
      <c r="Z13" s="19" t="s">
        <v>63</v>
      </c>
      <c r="AA13" s="16" t="s">
        <v>40</v>
      </c>
    </row>
    <row r="14" ht="72" customHeight="1" spans="1:27">
      <c r="A14" s="16">
        <v>6</v>
      </c>
      <c r="B14" s="19">
        <v>2025</v>
      </c>
      <c r="C14" s="7" t="s">
        <v>79</v>
      </c>
      <c r="D14" s="19" t="s">
        <v>36</v>
      </c>
      <c r="E14" s="19" t="s">
        <v>37</v>
      </c>
      <c r="F14" s="19" t="s">
        <v>38</v>
      </c>
      <c r="G14" s="19" t="s">
        <v>80</v>
      </c>
      <c r="H14" s="7" t="s">
        <v>40</v>
      </c>
      <c r="I14" s="19" t="s">
        <v>41</v>
      </c>
      <c r="J14" s="7" t="s">
        <v>41</v>
      </c>
      <c r="K14" s="7" t="s">
        <v>69</v>
      </c>
      <c r="L14" s="40" t="s">
        <v>70</v>
      </c>
      <c r="M14" s="7" t="s">
        <v>71</v>
      </c>
      <c r="N14" s="19" t="s">
        <v>45</v>
      </c>
      <c r="O14" s="7">
        <v>40</v>
      </c>
      <c r="P14" s="7">
        <v>40</v>
      </c>
      <c r="Q14" s="36">
        <v>0</v>
      </c>
      <c r="R14" s="25" t="s">
        <v>45</v>
      </c>
      <c r="S14" s="7" t="s">
        <v>81</v>
      </c>
      <c r="T14" s="7" t="s">
        <v>82</v>
      </c>
      <c r="U14" s="19">
        <v>16</v>
      </c>
      <c r="V14" s="19">
        <v>150</v>
      </c>
      <c r="W14" s="19">
        <v>450</v>
      </c>
      <c r="X14" s="7">
        <v>450</v>
      </c>
      <c r="Y14" s="19" t="s">
        <v>48</v>
      </c>
      <c r="Z14" s="19" t="s">
        <v>83</v>
      </c>
      <c r="AA14" s="19" t="s">
        <v>40</v>
      </c>
    </row>
    <row r="15" s="10" customFormat="1" ht="41" customHeight="1" spans="1:27">
      <c r="A15" s="17" t="s">
        <v>84</v>
      </c>
      <c r="B15" s="17"/>
      <c r="C15" s="17"/>
      <c r="D15" s="17"/>
      <c r="E15" s="17"/>
      <c r="F15" s="18"/>
      <c r="G15" s="18"/>
      <c r="H15" s="18"/>
      <c r="I15" s="19"/>
      <c r="J15" s="32"/>
      <c r="K15" s="33"/>
      <c r="L15" s="18"/>
      <c r="M15" s="18"/>
      <c r="N15" s="18"/>
      <c r="O15" s="16">
        <f>O16+O19+O26</f>
        <v>1422</v>
      </c>
      <c r="P15" s="16">
        <f>P16+P19+P26</f>
        <v>1422</v>
      </c>
      <c r="Q15" s="16">
        <f>Q16+Q19+Q26</f>
        <v>0</v>
      </c>
      <c r="R15" s="25"/>
      <c r="S15" s="34"/>
      <c r="T15" s="34"/>
      <c r="U15" s="34"/>
      <c r="V15" s="34"/>
      <c r="W15" s="24"/>
      <c r="X15" s="24"/>
      <c r="Y15" s="24"/>
      <c r="Z15" s="24"/>
      <c r="AA15" s="24"/>
    </row>
    <row r="16" s="10" customFormat="1" ht="41" customHeight="1" spans="1:27">
      <c r="A16" s="17" t="s">
        <v>85</v>
      </c>
      <c r="B16" s="17"/>
      <c r="C16" s="17"/>
      <c r="D16" s="17"/>
      <c r="E16" s="17"/>
      <c r="F16" s="18"/>
      <c r="G16" s="18"/>
      <c r="H16" s="18"/>
      <c r="I16" s="19"/>
      <c r="J16" s="32"/>
      <c r="K16" s="33"/>
      <c r="L16" s="18"/>
      <c r="M16" s="18"/>
      <c r="N16" s="18"/>
      <c r="O16" s="16">
        <f>SUM(O17:O18)</f>
        <v>50</v>
      </c>
      <c r="P16" s="16">
        <f>SUM(P17:P18)</f>
        <v>50</v>
      </c>
      <c r="Q16" s="16">
        <f>SUM(Q17:Q18)</f>
        <v>0</v>
      </c>
      <c r="R16" s="25"/>
      <c r="S16" s="34"/>
      <c r="T16" s="34"/>
      <c r="U16" s="34"/>
      <c r="V16" s="34"/>
      <c r="W16" s="24"/>
      <c r="X16" s="24"/>
      <c r="Y16" s="24"/>
      <c r="Z16" s="24"/>
      <c r="AA16" s="24"/>
    </row>
    <row r="17" ht="72" customHeight="1" spans="1:27">
      <c r="A17" s="16">
        <v>7</v>
      </c>
      <c r="B17" s="19">
        <v>2025</v>
      </c>
      <c r="C17" s="20" t="s">
        <v>86</v>
      </c>
      <c r="D17" s="20" t="s">
        <v>36</v>
      </c>
      <c r="E17" s="21" t="s">
        <v>37</v>
      </c>
      <c r="F17" s="20" t="s">
        <v>38</v>
      </c>
      <c r="G17" s="20" t="s">
        <v>87</v>
      </c>
      <c r="H17" s="20" t="s">
        <v>88</v>
      </c>
      <c r="I17" s="19" t="s">
        <v>60</v>
      </c>
      <c r="J17" s="20" t="s">
        <v>60</v>
      </c>
      <c r="K17" s="35" t="s">
        <v>89</v>
      </c>
      <c r="L17" s="35" t="s">
        <v>90</v>
      </c>
      <c r="M17" s="35" t="s">
        <v>91</v>
      </c>
      <c r="N17" s="16" t="s">
        <v>45</v>
      </c>
      <c r="O17" s="42">
        <v>45</v>
      </c>
      <c r="P17" s="42">
        <v>45</v>
      </c>
      <c r="Q17" s="42">
        <v>0</v>
      </c>
      <c r="R17" s="25" t="s">
        <v>45</v>
      </c>
      <c r="S17" s="42" t="s">
        <v>92</v>
      </c>
      <c r="T17" s="48" t="s">
        <v>93</v>
      </c>
      <c r="U17" s="42">
        <v>1</v>
      </c>
      <c r="V17" s="49">
        <v>65</v>
      </c>
      <c r="W17" s="49">
        <v>302</v>
      </c>
      <c r="X17" s="49">
        <v>16</v>
      </c>
      <c r="Y17" s="49" t="s">
        <v>48</v>
      </c>
      <c r="Z17" s="17" t="s">
        <v>94</v>
      </c>
      <c r="AA17" s="20" t="s">
        <v>88</v>
      </c>
    </row>
    <row r="18" ht="72" customHeight="1" spans="1:27">
      <c r="A18" s="16">
        <v>8</v>
      </c>
      <c r="B18" s="19">
        <v>2025</v>
      </c>
      <c r="C18" s="19" t="s">
        <v>95</v>
      </c>
      <c r="D18" s="19" t="s">
        <v>36</v>
      </c>
      <c r="E18" s="19" t="s">
        <v>37</v>
      </c>
      <c r="F18" s="19" t="s">
        <v>38</v>
      </c>
      <c r="G18" s="19" t="s">
        <v>58</v>
      </c>
      <c r="H18" s="19" t="s">
        <v>96</v>
      </c>
      <c r="I18" s="19" t="s">
        <v>60</v>
      </c>
      <c r="J18" s="7" t="s">
        <v>60</v>
      </c>
      <c r="K18" s="35" t="s">
        <v>89</v>
      </c>
      <c r="L18" s="35" t="s">
        <v>90</v>
      </c>
      <c r="M18" s="35" t="s">
        <v>91</v>
      </c>
      <c r="N18" s="16" t="s">
        <v>45</v>
      </c>
      <c r="O18" s="19">
        <v>5</v>
      </c>
      <c r="P18" s="19">
        <v>5</v>
      </c>
      <c r="Q18" s="19">
        <v>0</v>
      </c>
      <c r="R18" s="25" t="s">
        <v>45</v>
      </c>
      <c r="S18" s="16" t="s">
        <v>97</v>
      </c>
      <c r="T18" s="19" t="s">
        <v>93</v>
      </c>
      <c r="U18" s="19">
        <v>1</v>
      </c>
      <c r="V18" s="19">
        <v>20</v>
      </c>
      <c r="W18" s="19">
        <v>68</v>
      </c>
      <c r="X18" s="19">
        <v>2</v>
      </c>
      <c r="Y18" s="19" t="s">
        <v>48</v>
      </c>
      <c r="Z18" s="19" t="s">
        <v>63</v>
      </c>
      <c r="AA18" s="19" t="s">
        <v>96</v>
      </c>
    </row>
    <row r="19" s="10" customFormat="1" ht="41" customHeight="1" spans="1:27">
      <c r="A19" s="17" t="s">
        <v>98</v>
      </c>
      <c r="B19" s="17"/>
      <c r="C19" s="17"/>
      <c r="D19" s="17"/>
      <c r="E19" s="17"/>
      <c r="F19" s="18"/>
      <c r="G19" s="18"/>
      <c r="H19" s="18"/>
      <c r="I19" s="19"/>
      <c r="J19" s="32"/>
      <c r="K19" s="33"/>
      <c r="L19" s="18"/>
      <c r="M19" s="18"/>
      <c r="N19" s="18"/>
      <c r="O19" s="36">
        <f>SUM(O20:O25)</f>
        <v>225</v>
      </c>
      <c r="P19" s="36">
        <f>SUM(P20:P25)</f>
        <v>225</v>
      </c>
      <c r="Q19" s="36">
        <f>SUM(Q20:Q25)</f>
        <v>0</v>
      </c>
      <c r="R19" s="25"/>
      <c r="S19" s="34"/>
      <c r="T19" s="34"/>
      <c r="U19" s="34"/>
      <c r="V19" s="34"/>
      <c r="W19" s="24"/>
      <c r="X19" s="24"/>
      <c r="Y19" s="24"/>
      <c r="Z19" s="24"/>
      <c r="AA19" s="24"/>
    </row>
    <row r="20" ht="72" customHeight="1" spans="1:27">
      <c r="A20" s="16">
        <v>9</v>
      </c>
      <c r="B20" s="19">
        <v>2025</v>
      </c>
      <c r="C20" s="7" t="s">
        <v>99</v>
      </c>
      <c r="D20" s="22" t="s">
        <v>36</v>
      </c>
      <c r="E20" s="19" t="s">
        <v>37</v>
      </c>
      <c r="F20" s="7" t="s">
        <v>38</v>
      </c>
      <c r="G20" s="7" t="s">
        <v>100</v>
      </c>
      <c r="H20" s="23" t="s">
        <v>101</v>
      </c>
      <c r="I20" s="19" t="s">
        <v>60</v>
      </c>
      <c r="J20" s="7" t="s">
        <v>60</v>
      </c>
      <c r="K20" s="35" t="s">
        <v>89</v>
      </c>
      <c r="L20" s="35" t="s">
        <v>90</v>
      </c>
      <c r="M20" s="35" t="s">
        <v>102</v>
      </c>
      <c r="N20" s="16" t="s">
        <v>45</v>
      </c>
      <c r="O20" s="36">
        <v>40</v>
      </c>
      <c r="P20" s="36">
        <v>40</v>
      </c>
      <c r="Q20" s="36">
        <v>0</v>
      </c>
      <c r="R20" s="25" t="s">
        <v>45</v>
      </c>
      <c r="S20" s="22" t="s">
        <v>103</v>
      </c>
      <c r="T20" s="23" t="s">
        <v>93</v>
      </c>
      <c r="U20" s="7">
        <v>1</v>
      </c>
      <c r="V20" s="7">
        <v>41</v>
      </c>
      <c r="W20" s="7">
        <v>136</v>
      </c>
      <c r="X20" s="7">
        <v>12</v>
      </c>
      <c r="Y20" s="23" t="s">
        <v>48</v>
      </c>
      <c r="Z20" s="23" t="s">
        <v>104</v>
      </c>
      <c r="AA20" s="23" t="s">
        <v>101</v>
      </c>
    </row>
    <row r="21" ht="72" customHeight="1" spans="1:27">
      <c r="A21" s="16">
        <v>10</v>
      </c>
      <c r="B21" s="19">
        <v>2025</v>
      </c>
      <c r="C21" s="19" t="s">
        <v>105</v>
      </c>
      <c r="D21" s="19" t="s">
        <v>36</v>
      </c>
      <c r="E21" s="19" t="s">
        <v>37</v>
      </c>
      <c r="F21" s="19" t="s">
        <v>38</v>
      </c>
      <c r="G21" s="19" t="s">
        <v>58</v>
      </c>
      <c r="H21" s="19" t="s">
        <v>106</v>
      </c>
      <c r="I21" s="19" t="s">
        <v>41</v>
      </c>
      <c r="J21" s="7" t="s">
        <v>60</v>
      </c>
      <c r="K21" s="19" t="s">
        <v>89</v>
      </c>
      <c r="L21" s="19" t="s">
        <v>90</v>
      </c>
      <c r="M21" s="19" t="s">
        <v>102</v>
      </c>
      <c r="N21" s="19" t="s">
        <v>45</v>
      </c>
      <c r="O21" s="19">
        <v>55</v>
      </c>
      <c r="P21" s="19">
        <v>55</v>
      </c>
      <c r="Q21" s="19"/>
      <c r="R21" s="25" t="s">
        <v>45</v>
      </c>
      <c r="S21" s="19" t="s">
        <v>107</v>
      </c>
      <c r="T21" s="19" t="s">
        <v>78</v>
      </c>
      <c r="U21" s="19">
        <v>1</v>
      </c>
      <c r="V21" s="16">
        <v>58</v>
      </c>
      <c r="W21" s="19">
        <v>285</v>
      </c>
      <c r="X21" s="16">
        <v>8</v>
      </c>
      <c r="Y21" s="19" t="s">
        <v>108</v>
      </c>
      <c r="Z21" s="19" t="s">
        <v>63</v>
      </c>
      <c r="AA21" s="16" t="s">
        <v>106</v>
      </c>
    </row>
    <row r="22" ht="72" customHeight="1" spans="1:27">
      <c r="A22" s="16">
        <v>11</v>
      </c>
      <c r="B22" s="19">
        <v>2025</v>
      </c>
      <c r="C22" s="19" t="s">
        <v>109</v>
      </c>
      <c r="D22" s="19" t="s">
        <v>36</v>
      </c>
      <c r="E22" s="19" t="s">
        <v>37</v>
      </c>
      <c r="F22" s="19" t="s">
        <v>38</v>
      </c>
      <c r="G22" s="19" t="s">
        <v>58</v>
      </c>
      <c r="H22" s="19" t="s">
        <v>106</v>
      </c>
      <c r="I22" s="19" t="s">
        <v>41</v>
      </c>
      <c r="J22" s="7" t="s">
        <v>60</v>
      </c>
      <c r="K22" s="19" t="s">
        <v>89</v>
      </c>
      <c r="L22" s="19" t="s">
        <v>90</v>
      </c>
      <c r="M22" s="19" t="s">
        <v>102</v>
      </c>
      <c r="N22" s="19" t="s">
        <v>45</v>
      </c>
      <c r="O22" s="19">
        <v>60</v>
      </c>
      <c r="P22" s="19">
        <v>60</v>
      </c>
      <c r="Q22" s="19"/>
      <c r="R22" s="25" t="s">
        <v>45</v>
      </c>
      <c r="S22" s="19" t="s">
        <v>110</v>
      </c>
      <c r="T22" s="19" t="s">
        <v>78</v>
      </c>
      <c r="U22" s="19">
        <v>1</v>
      </c>
      <c r="V22" s="16">
        <v>68</v>
      </c>
      <c r="W22" s="19">
        <v>326</v>
      </c>
      <c r="X22" s="16">
        <v>10</v>
      </c>
      <c r="Y22" s="19" t="s">
        <v>108</v>
      </c>
      <c r="Z22" s="19" t="s">
        <v>63</v>
      </c>
      <c r="AA22" s="16" t="s">
        <v>106</v>
      </c>
    </row>
    <row r="23" ht="72" customHeight="1" spans="1:27">
      <c r="A23" s="16">
        <v>12</v>
      </c>
      <c r="B23" s="19">
        <v>2025</v>
      </c>
      <c r="C23" s="19" t="s">
        <v>111</v>
      </c>
      <c r="D23" s="19" t="s">
        <v>36</v>
      </c>
      <c r="E23" s="19" t="s">
        <v>37</v>
      </c>
      <c r="F23" s="19" t="s">
        <v>38</v>
      </c>
      <c r="G23" s="19" t="s">
        <v>112</v>
      </c>
      <c r="H23" s="19" t="s">
        <v>113</v>
      </c>
      <c r="I23" s="19" t="s">
        <v>41</v>
      </c>
      <c r="J23" s="7" t="s">
        <v>60</v>
      </c>
      <c r="K23" s="35" t="s">
        <v>89</v>
      </c>
      <c r="L23" s="35" t="s">
        <v>90</v>
      </c>
      <c r="M23" s="35" t="s">
        <v>102</v>
      </c>
      <c r="N23" s="16" t="s">
        <v>45</v>
      </c>
      <c r="O23" s="23">
        <v>10</v>
      </c>
      <c r="P23" s="43">
        <v>10</v>
      </c>
      <c r="Q23" s="43">
        <v>0</v>
      </c>
      <c r="R23" s="25" t="s">
        <v>45</v>
      </c>
      <c r="S23" s="19" t="s">
        <v>114</v>
      </c>
      <c r="T23" s="50" t="s">
        <v>115</v>
      </c>
      <c r="U23" s="16">
        <v>1</v>
      </c>
      <c r="V23" s="16" t="s">
        <v>116</v>
      </c>
      <c r="W23" s="16">
        <v>183</v>
      </c>
      <c r="X23" s="16">
        <v>18</v>
      </c>
      <c r="Y23" s="19" t="s">
        <v>48</v>
      </c>
      <c r="Z23" s="16" t="s">
        <v>117</v>
      </c>
      <c r="AA23" s="19" t="s">
        <v>113</v>
      </c>
    </row>
    <row r="24" ht="72" customHeight="1" spans="1:27">
      <c r="A24" s="16">
        <v>13</v>
      </c>
      <c r="B24" s="19">
        <v>2025</v>
      </c>
      <c r="C24" s="24" t="s">
        <v>118</v>
      </c>
      <c r="D24" s="25" t="s">
        <v>36</v>
      </c>
      <c r="E24" s="24" t="s">
        <v>37</v>
      </c>
      <c r="F24" s="24" t="s">
        <v>38</v>
      </c>
      <c r="G24" s="24" t="s">
        <v>119</v>
      </c>
      <c r="H24" s="24" t="s">
        <v>120</v>
      </c>
      <c r="I24" s="19" t="s">
        <v>60</v>
      </c>
      <c r="J24" s="24" t="s">
        <v>60</v>
      </c>
      <c r="K24" s="35" t="s">
        <v>89</v>
      </c>
      <c r="L24" s="35" t="s">
        <v>90</v>
      </c>
      <c r="M24" s="35" t="s">
        <v>102</v>
      </c>
      <c r="N24" s="16" t="s">
        <v>45</v>
      </c>
      <c r="O24" s="44">
        <v>30</v>
      </c>
      <c r="P24" s="44">
        <v>30</v>
      </c>
      <c r="Q24" s="44">
        <v>0</v>
      </c>
      <c r="R24" s="25" t="s">
        <v>45</v>
      </c>
      <c r="S24" s="51" t="s">
        <v>121</v>
      </c>
      <c r="T24" s="25" t="s">
        <v>122</v>
      </c>
      <c r="U24" s="24">
        <v>3</v>
      </c>
      <c r="V24" s="25">
        <v>81</v>
      </c>
      <c r="W24" s="24">
        <v>238</v>
      </c>
      <c r="X24" s="25">
        <v>34</v>
      </c>
      <c r="Y24" s="19" t="s">
        <v>108</v>
      </c>
      <c r="Z24" s="25" t="s">
        <v>123</v>
      </c>
      <c r="AA24" s="24" t="s">
        <v>120</v>
      </c>
    </row>
    <row r="25" customFormat="1" ht="72" customHeight="1" spans="1:27">
      <c r="A25" s="16">
        <v>14</v>
      </c>
      <c r="B25" s="7">
        <v>2025</v>
      </c>
      <c r="C25" s="16" t="s">
        <v>124</v>
      </c>
      <c r="D25" s="16" t="s">
        <v>36</v>
      </c>
      <c r="E25" s="7" t="s">
        <v>66</v>
      </c>
      <c r="F25" s="7" t="s">
        <v>38</v>
      </c>
      <c r="G25" s="7" t="s">
        <v>125</v>
      </c>
      <c r="H25" s="16" t="s">
        <v>126</v>
      </c>
      <c r="I25" s="19" t="s">
        <v>60</v>
      </c>
      <c r="J25" s="19" t="s">
        <v>41</v>
      </c>
      <c r="K25" s="35" t="s">
        <v>89</v>
      </c>
      <c r="L25" s="35" t="s">
        <v>90</v>
      </c>
      <c r="M25" s="35" t="s">
        <v>102</v>
      </c>
      <c r="N25" s="16" t="s">
        <v>45</v>
      </c>
      <c r="O25" s="7">
        <v>30</v>
      </c>
      <c r="P25" s="7">
        <v>30</v>
      </c>
      <c r="Q25" s="7">
        <v>0</v>
      </c>
      <c r="R25" s="25" t="s">
        <v>45</v>
      </c>
      <c r="S25" s="7" t="s">
        <v>127</v>
      </c>
      <c r="T25" s="52" t="s">
        <v>128</v>
      </c>
      <c r="U25" s="7">
        <v>1</v>
      </c>
      <c r="V25" s="7">
        <v>49</v>
      </c>
      <c r="W25" s="7">
        <v>186</v>
      </c>
      <c r="X25" s="7">
        <v>23</v>
      </c>
      <c r="Y25" s="7" t="s">
        <v>48</v>
      </c>
      <c r="Z25" s="7" t="s">
        <v>125</v>
      </c>
      <c r="AA25" s="7" t="s">
        <v>126</v>
      </c>
    </row>
    <row r="26" s="10" customFormat="1" ht="41" customHeight="1" spans="1:27">
      <c r="A26" s="17" t="s">
        <v>129</v>
      </c>
      <c r="B26" s="17"/>
      <c r="C26" s="17"/>
      <c r="D26" s="17"/>
      <c r="E26" s="17"/>
      <c r="F26" s="18"/>
      <c r="G26" s="18"/>
      <c r="H26" s="18"/>
      <c r="I26" s="19"/>
      <c r="J26" s="32"/>
      <c r="K26" s="33"/>
      <c r="L26" s="18"/>
      <c r="M26" s="18"/>
      <c r="N26" s="18"/>
      <c r="O26" s="36">
        <f>SUM(O27:O80)</f>
        <v>1147</v>
      </c>
      <c r="P26" s="36">
        <f>SUM(P27:P80)</f>
        <v>1147</v>
      </c>
      <c r="Q26" s="36">
        <f>SUM(Q27:Q80)</f>
        <v>0</v>
      </c>
      <c r="R26" s="25"/>
      <c r="S26" s="34"/>
      <c r="T26" s="34"/>
      <c r="U26" s="34"/>
      <c r="V26" s="34"/>
      <c r="W26" s="24"/>
      <c r="X26" s="24"/>
      <c r="Y26" s="24"/>
      <c r="Z26" s="24"/>
      <c r="AA26" s="24"/>
    </row>
    <row r="27" ht="72" customHeight="1" spans="1:27">
      <c r="A27" s="16">
        <v>15</v>
      </c>
      <c r="B27" s="19">
        <v>2025</v>
      </c>
      <c r="C27" s="19" t="s">
        <v>130</v>
      </c>
      <c r="D27" s="19" t="s">
        <v>36</v>
      </c>
      <c r="E27" s="19" t="s">
        <v>37</v>
      </c>
      <c r="F27" s="19" t="s">
        <v>38</v>
      </c>
      <c r="G27" s="19" t="s">
        <v>39</v>
      </c>
      <c r="H27" s="19" t="s">
        <v>40</v>
      </c>
      <c r="I27" s="19" t="s">
        <v>41</v>
      </c>
      <c r="J27" s="19" t="s">
        <v>41</v>
      </c>
      <c r="K27" s="35" t="s">
        <v>89</v>
      </c>
      <c r="L27" s="35" t="s">
        <v>131</v>
      </c>
      <c r="M27" s="35" t="s">
        <v>132</v>
      </c>
      <c r="N27" s="16" t="s">
        <v>45</v>
      </c>
      <c r="O27" s="36">
        <v>262</v>
      </c>
      <c r="P27" s="36">
        <v>262</v>
      </c>
      <c r="Q27" s="36">
        <v>0</v>
      </c>
      <c r="R27" s="25" t="s">
        <v>45</v>
      </c>
      <c r="S27" s="19" t="s">
        <v>133</v>
      </c>
      <c r="T27" s="19" t="s">
        <v>93</v>
      </c>
      <c r="U27" s="19">
        <v>131</v>
      </c>
      <c r="V27" s="19">
        <v>3909</v>
      </c>
      <c r="W27" s="19">
        <v>9717</v>
      </c>
      <c r="X27" s="19">
        <v>150</v>
      </c>
      <c r="Y27" s="19" t="s">
        <v>48</v>
      </c>
      <c r="Z27" s="19" t="s">
        <v>39</v>
      </c>
      <c r="AA27" s="19" t="s">
        <v>51</v>
      </c>
    </row>
    <row r="28" ht="72" customHeight="1" spans="1:27">
      <c r="A28" s="16">
        <v>16</v>
      </c>
      <c r="B28" s="19">
        <v>2025</v>
      </c>
      <c r="C28" s="26" t="s">
        <v>134</v>
      </c>
      <c r="D28" s="26" t="s">
        <v>36</v>
      </c>
      <c r="E28" s="26" t="s">
        <v>135</v>
      </c>
      <c r="F28" s="26" t="s">
        <v>38</v>
      </c>
      <c r="G28" s="26" t="s">
        <v>100</v>
      </c>
      <c r="H28" s="16" t="s">
        <v>136</v>
      </c>
      <c r="I28" s="19" t="s">
        <v>41</v>
      </c>
      <c r="J28" s="26" t="s">
        <v>60</v>
      </c>
      <c r="K28" s="35" t="s">
        <v>89</v>
      </c>
      <c r="L28" s="35" t="s">
        <v>131</v>
      </c>
      <c r="M28" s="35" t="s">
        <v>132</v>
      </c>
      <c r="N28" s="16" t="s">
        <v>45</v>
      </c>
      <c r="O28" s="23">
        <v>15</v>
      </c>
      <c r="P28" s="43">
        <v>15</v>
      </c>
      <c r="Q28" s="43">
        <v>0</v>
      </c>
      <c r="R28" s="25" t="s">
        <v>45</v>
      </c>
      <c r="S28" s="26" t="s">
        <v>137</v>
      </c>
      <c r="T28" s="26" t="s">
        <v>56</v>
      </c>
      <c r="U28" s="26">
        <v>1</v>
      </c>
      <c r="V28" s="26">
        <v>22</v>
      </c>
      <c r="W28" s="26">
        <v>74</v>
      </c>
      <c r="X28" s="26">
        <v>15</v>
      </c>
      <c r="Y28" s="26" t="s">
        <v>48</v>
      </c>
      <c r="Z28" s="23" t="s">
        <v>104</v>
      </c>
      <c r="AA28" s="26" t="s">
        <v>136</v>
      </c>
    </row>
    <row r="29" ht="72" customHeight="1" spans="1:27">
      <c r="A29" s="16">
        <v>17</v>
      </c>
      <c r="B29" s="19">
        <v>2025</v>
      </c>
      <c r="C29" s="26" t="s">
        <v>138</v>
      </c>
      <c r="D29" s="26" t="s">
        <v>36</v>
      </c>
      <c r="E29" s="26" t="s">
        <v>135</v>
      </c>
      <c r="F29" s="26" t="s">
        <v>38</v>
      </c>
      <c r="G29" s="26" t="s">
        <v>100</v>
      </c>
      <c r="H29" s="26" t="s">
        <v>139</v>
      </c>
      <c r="I29" s="19" t="s">
        <v>41</v>
      </c>
      <c r="J29" s="26" t="s">
        <v>60</v>
      </c>
      <c r="K29" s="35" t="s">
        <v>89</v>
      </c>
      <c r="L29" s="35" t="s">
        <v>131</v>
      </c>
      <c r="M29" s="35" t="s">
        <v>132</v>
      </c>
      <c r="N29" s="16" t="s">
        <v>45</v>
      </c>
      <c r="O29" s="23">
        <v>15</v>
      </c>
      <c r="P29" s="43">
        <v>15</v>
      </c>
      <c r="Q29" s="43">
        <v>0</v>
      </c>
      <c r="R29" s="25" t="s">
        <v>45</v>
      </c>
      <c r="S29" s="26" t="s">
        <v>140</v>
      </c>
      <c r="T29" s="26" t="s">
        <v>56</v>
      </c>
      <c r="U29" s="26">
        <v>1</v>
      </c>
      <c r="V29" s="26">
        <v>35</v>
      </c>
      <c r="W29" s="26">
        <v>108</v>
      </c>
      <c r="X29" s="26">
        <v>21</v>
      </c>
      <c r="Y29" s="26" t="s">
        <v>48</v>
      </c>
      <c r="Z29" s="23" t="s">
        <v>104</v>
      </c>
      <c r="AA29" s="26" t="s">
        <v>139</v>
      </c>
    </row>
    <row r="30" ht="72" customHeight="1" spans="1:27">
      <c r="A30" s="16">
        <v>18</v>
      </c>
      <c r="B30" s="19">
        <v>2025</v>
      </c>
      <c r="C30" s="26" t="s">
        <v>141</v>
      </c>
      <c r="D30" s="26" t="s">
        <v>36</v>
      </c>
      <c r="E30" s="26" t="s">
        <v>135</v>
      </c>
      <c r="F30" s="26" t="s">
        <v>38</v>
      </c>
      <c r="G30" s="26" t="s">
        <v>100</v>
      </c>
      <c r="H30" s="26" t="s">
        <v>142</v>
      </c>
      <c r="I30" s="19" t="s">
        <v>41</v>
      </c>
      <c r="J30" s="19" t="s">
        <v>41</v>
      </c>
      <c r="K30" s="35" t="s">
        <v>89</v>
      </c>
      <c r="L30" s="35" t="s">
        <v>131</v>
      </c>
      <c r="M30" s="35" t="s">
        <v>132</v>
      </c>
      <c r="N30" s="16" t="s">
        <v>45</v>
      </c>
      <c r="O30" s="23">
        <v>15</v>
      </c>
      <c r="P30" s="43">
        <v>15</v>
      </c>
      <c r="Q30" s="43">
        <v>0</v>
      </c>
      <c r="R30" s="25" t="s">
        <v>45</v>
      </c>
      <c r="S30" s="26" t="s">
        <v>143</v>
      </c>
      <c r="T30" s="26" t="s">
        <v>56</v>
      </c>
      <c r="U30" s="26">
        <v>1</v>
      </c>
      <c r="V30" s="26">
        <v>51</v>
      </c>
      <c r="W30" s="26">
        <v>162</v>
      </c>
      <c r="X30" s="26">
        <v>26</v>
      </c>
      <c r="Y30" s="26" t="s">
        <v>48</v>
      </c>
      <c r="Z30" s="23" t="s">
        <v>104</v>
      </c>
      <c r="AA30" s="26" t="s">
        <v>142</v>
      </c>
    </row>
    <row r="31" ht="72" customHeight="1" spans="1:27">
      <c r="A31" s="16">
        <v>19</v>
      </c>
      <c r="B31" s="19">
        <v>2025</v>
      </c>
      <c r="C31" s="16" t="s">
        <v>144</v>
      </c>
      <c r="D31" s="19" t="s">
        <v>36</v>
      </c>
      <c r="E31" s="19" t="s">
        <v>135</v>
      </c>
      <c r="F31" s="16" t="s">
        <v>38</v>
      </c>
      <c r="G31" s="16" t="s">
        <v>100</v>
      </c>
      <c r="H31" s="16" t="s">
        <v>136</v>
      </c>
      <c r="I31" s="19" t="s">
        <v>41</v>
      </c>
      <c r="J31" s="26" t="s">
        <v>60</v>
      </c>
      <c r="K31" s="35" t="s">
        <v>89</v>
      </c>
      <c r="L31" s="35" t="s">
        <v>131</v>
      </c>
      <c r="M31" s="35" t="s">
        <v>132</v>
      </c>
      <c r="N31" s="16" t="s">
        <v>45</v>
      </c>
      <c r="O31" s="23">
        <v>15</v>
      </c>
      <c r="P31" s="43">
        <v>15</v>
      </c>
      <c r="Q31" s="43">
        <v>0</v>
      </c>
      <c r="R31" s="25" t="s">
        <v>45</v>
      </c>
      <c r="S31" s="16" t="s">
        <v>145</v>
      </c>
      <c r="T31" s="19" t="s">
        <v>56</v>
      </c>
      <c r="U31" s="41">
        <v>1</v>
      </c>
      <c r="V31" s="41">
        <v>42</v>
      </c>
      <c r="W31" s="41">
        <v>164</v>
      </c>
      <c r="X31" s="41">
        <v>45</v>
      </c>
      <c r="Y31" s="16" t="s">
        <v>48</v>
      </c>
      <c r="Z31" s="16" t="s">
        <v>104</v>
      </c>
      <c r="AA31" s="16" t="s">
        <v>136</v>
      </c>
    </row>
    <row r="32" ht="72" customHeight="1" spans="1:27">
      <c r="A32" s="16">
        <v>20</v>
      </c>
      <c r="B32" s="19">
        <v>2025</v>
      </c>
      <c r="C32" s="19" t="s">
        <v>146</v>
      </c>
      <c r="D32" s="19" t="s">
        <v>36</v>
      </c>
      <c r="E32" s="19" t="s">
        <v>66</v>
      </c>
      <c r="F32" s="19" t="s">
        <v>38</v>
      </c>
      <c r="G32" s="19" t="s">
        <v>87</v>
      </c>
      <c r="H32" s="19" t="s">
        <v>147</v>
      </c>
      <c r="I32" s="19" t="s">
        <v>60</v>
      </c>
      <c r="J32" s="19" t="s">
        <v>60</v>
      </c>
      <c r="K32" s="35" t="s">
        <v>89</v>
      </c>
      <c r="L32" s="35" t="s">
        <v>131</v>
      </c>
      <c r="M32" s="35" t="s">
        <v>132</v>
      </c>
      <c r="N32" s="16" t="s">
        <v>45</v>
      </c>
      <c r="O32" s="23">
        <v>15</v>
      </c>
      <c r="P32" s="43">
        <v>15</v>
      </c>
      <c r="Q32" s="43">
        <v>0</v>
      </c>
      <c r="R32" s="25" t="s">
        <v>45</v>
      </c>
      <c r="S32" s="19" t="s">
        <v>148</v>
      </c>
      <c r="T32" s="17" t="s">
        <v>149</v>
      </c>
      <c r="U32" s="19">
        <v>1</v>
      </c>
      <c r="V32" s="7">
        <v>29</v>
      </c>
      <c r="W32" s="7">
        <v>106</v>
      </c>
      <c r="X32" s="19">
        <v>11</v>
      </c>
      <c r="Y32" s="19" t="s">
        <v>48</v>
      </c>
      <c r="Z32" s="17" t="s">
        <v>94</v>
      </c>
      <c r="AA32" s="7" t="s">
        <v>150</v>
      </c>
    </row>
    <row r="33" ht="72" customHeight="1" spans="1:27">
      <c r="A33" s="16">
        <v>21</v>
      </c>
      <c r="B33" s="19">
        <v>2025</v>
      </c>
      <c r="C33" s="7" t="s">
        <v>151</v>
      </c>
      <c r="D33" s="19" t="s">
        <v>36</v>
      </c>
      <c r="E33" s="19" t="s">
        <v>66</v>
      </c>
      <c r="F33" s="19" t="s">
        <v>38</v>
      </c>
      <c r="G33" s="19" t="s">
        <v>87</v>
      </c>
      <c r="H33" s="7" t="s">
        <v>152</v>
      </c>
      <c r="I33" s="19" t="s">
        <v>60</v>
      </c>
      <c r="J33" s="19" t="s">
        <v>60</v>
      </c>
      <c r="K33" s="35" t="s">
        <v>89</v>
      </c>
      <c r="L33" s="35" t="s">
        <v>131</v>
      </c>
      <c r="M33" s="35" t="s">
        <v>132</v>
      </c>
      <c r="N33" s="16" t="s">
        <v>45</v>
      </c>
      <c r="O33" s="23">
        <v>15</v>
      </c>
      <c r="P33" s="43">
        <v>15</v>
      </c>
      <c r="Q33" s="43">
        <v>0</v>
      </c>
      <c r="R33" s="25" t="s">
        <v>45</v>
      </c>
      <c r="S33" s="7" t="s">
        <v>153</v>
      </c>
      <c r="T33" s="17" t="s">
        <v>149</v>
      </c>
      <c r="U33" s="19">
        <v>1</v>
      </c>
      <c r="V33" s="7">
        <v>31</v>
      </c>
      <c r="W33" s="7">
        <v>110</v>
      </c>
      <c r="X33" s="19">
        <v>9</v>
      </c>
      <c r="Y33" s="19" t="s">
        <v>48</v>
      </c>
      <c r="Z33" s="17" t="s">
        <v>94</v>
      </c>
      <c r="AA33" s="7" t="s">
        <v>150</v>
      </c>
    </row>
    <row r="34" ht="72" customHeight="1" spans="1:27">
      <c r="A34" s="16">
        <v>22</v>
      </c>
      <c r="B34" s="19">
        <v>2025</v>
      </c>
      <c r="C34" s="7" t="s">
        <v>154</v>
      </c>
      <c r="D34" s="19" t="s">
        <v>36</v>
      </c>
      <c r="E34" s="19" t="s">
        <v>66</v>
      </c>
      <c r="F34" s="19" t="s">
        <v>38</v>
      </c>
      <c r="G34" s="19" t="s">
        <v>87</v>
      </c>
      <c r="H34" s="7" t="s">
        <v>155</v>
      </c>
      <c r="I34" s="19" t="s">
        <v>60</v>
      </c>
      <c r="J34" s="19" t="s">
        <v>60</v>
      </c>
      <c r="K34" s="35" t="s">
        <v>89</v>
      </c>
      <c r="L34" s="35" t="s">
        <v>131</v>
      </c>
      <c r="M34" s="35" t="s">
        <v>132</v>
      </c>
      <c r="N34" s="16" t="s">
        <v>45</v>
      </c>
      <c r="O34" s="23">
        <v>15</v>
      </c>
      <c r="P34" s="43">
        <v>15</v>
      </c>
      <c r="Q34" s="43">
        <v>0</v>
      </c>
      <c r="R34" s="25" t="s">
        <v>45</v>
      </c>
      <c r="S34" s="7" t="s">
        <v>156</v>
      </c>
      <c r="T34" s="17" t="s">
        <v>149</v>
      </c>
      <c r="U34" s="19">
        <v>1</v>
      </c>
      <c r="V34" s="7">
        <v>33</v>
      </c>
      <c r="W34" s="7">
        <v>113</v>
      </c>
      <c r="X34" s="19">
        <v>16</v>
      </c>
      <c r="Y34" s="19" t="s">
        <v>48</v>
      </c>
      <c r="Z34" s="17" t="s">
        <v>94</v>
      </c>
      <c r="AA34" s="7" t="s">
        <v>150</v>
      </c>
    </row>
    <row r="35" ht="72" customHeight="1" spans="1:27">
      <c r="A35" s="16">
        <v>23</v>
      </c>
      <c r="B35" s="19">
        <v>2025</v>
      </c>
      <c r="C35" s="7" t="s">
        <v>157</v>
      </c>
      <c r="D35" s="19" t="s">
        <v>36</v>
      </c>
      <c r="E35" s="19" t="s">
        <v>66</v>
      </c>
      <c r="F35" s="19" t="s">
        <v>38</v>
      </c>
      <c r="G35" s="19" t="s">
        <v>87</v>
      </c>
      <c r="H35" s="7" t="s">
        <v>158</v>
      </c>
      <c r="I35" s="19" t="s">
        <v>60</v>
      </c>
      <c r="J35" s="40" t="s">
        <v>60</v>
      </c>
      <c r="K35" s="35" t="s">
        <v>89</v>
      </c>
      <c r="L35" s="35" t="s">
        <v>131</v>
      </c>
      <c r="M35" s="35" t="s">
        <v>132</v>
      </c>
      <c r="N35" s="16" t="s">
        <v>45</v>
      </c>
      <c r="O35" s="23">
        <v>15</v>
      </c>
      <c r="P35" s="43">
        <v>15</v>
      </c>
      <c r="Q35" s="43">
        <v>0</v>
      </c>
      <c r="R35" s="25" t="s">
        <v>45</v>
      </c>
      <c r="S35" s="7" t="s">
        <v>159</v>
      </c>
      <c r="T35" s="17" t="s">
        <v>160</v>
      </c>
      <c r="U35" s="19">
        <v>1</v>
      </c>
      <c r="V35" s="7">
        <v>26</v>
      </c>
      <c r="W35" s="7">
        <v>95</v>
      </c>
      <c r="X35" s="19">
        <v>9</v>
      </c>
      <c r="Y35" s="19" t="s">
        <v>48</v>
      </c>
      <c r="Z35" s="17" t="s">
        <v>94</v>
      </c>
      <c r="AA35" s="7" t="s">
        <v>161</v>
      </c>
    </row>
    <row r="36" ht="72" customHeight="1" spans="1:27">
      <c r="A36" s="16">
        <v>24</v>
      </c>
      <c r="B36" s="19">
        <v>2025</v>
      </c>
      <c r="C36" s="7" t="s">
        <v>162</v>
      </c>
      <c r="D36" s="7" t="s">
        <v>36</v>
      </c>
      <c r="E36" s="7" t="s">
        <v>66</v>
      </c>
      <c r="F36" s="7" t="s">
        <v>38</v>
      </c>
      <c r="G36" s="19" t="s">
        <v>67</v>
      </c>
      <c r="H36" s="7" t="s">
        <v>163</v>
      </c>
      <c r="I36" s="19" t="s">
        <v>60</v>
      </c>
      <c r="J36" s="7" t="s">
        <v>41</v>
      </c>
      <c r="K36" s="35" t="s">
        <v>89</v>
      </c>
      <c r="L36" s="35" t="s">
        <v>131</v>
      </c>
      <c r="M36" s="35" t="s">
        <v>132</v>
      </c>
      <c r="N36" s="16" t="s">
        <v>45</v>
      </c>
      <c r="O36" s="23">
        <v>15</v>
      </c>
      <c r="P36" s="43">
        <v>15</v>
      </c>
      <c r="Q36" s="43">
        <v>0</v>
      </c>
      <c r="R36" s="25" t="s">
        <v>45</v>
      </c>
      <c r="S36" s="7" t="s">
        <v>164</v>
      </c>
      <c r="T36" s="7" t="s">
        <v>165</v>
      </c>
      <c r="U36" s="7">
        <v>1</v>
      </c>
      <c r="V36" s="40">
        <v>224</v>
      </c>
      <c r="W36" s="40">
        <v>815</v>
      </c>
      <c r="X36" s="40">
        <v>48</v>
      </c>
      <c r="Y36" s="7" t="s">
        <v>48</v>
      </c>
      <c r="Z36" s="7" t="s">
        <v>74</v>
      </c>
      <c r="AA36" s="7" t="s">
        <v>163</v>
      </c>
    </row>
    <row r="37" ht="72" customHeight="1" spans="1:27">
      <c r="A37" s="16">
        <v>25</v>
      </c>
      <c r="B37" s="16">
        <v>2025</v>
      </c>
      <c r="C37" s="19" t="s">
        <v>166</v>
      </c>
      <c r="D37" s="19" t="s">
        <v>36</v>
      </c>
      <c r="E37" s="7" t="s">
        <v>66</v>
      </c>
      <c r="F37" s="7" t="s">
        <v>38</v>
      </c>
      <c r="G37" s="19" t="s">
        <v>67</v>
      </c>
      <c r="H37" s="7" t="s">
        <v>163</v>
      </c>
      <c r="I37" s="19" t="s">
        <v>60</v>
      </c>
      <c r="J37" s="7" t="s">
        <v>41</v>
      </c>
      <c r="K37" s="35" t="s">
        <v>89</v>
      </c>
      <c r="L37" s="35" t="s">
        <v>131</v>
      </c>
      <c r="M37" s="35" t="s">
        <v>132</v>
      </c>
      <c r="N37" s="16" t="s">
        <v>45</v>
      </c>
      <c r="O37" s="23">
        <v>15</v>
      </c>
      <c r="P37" s="43">
        <v>15</v>
      </c>
      <c r="Q37" s="43">
        <v>0</v>
      </c>
      <c r="R37" s="25" t="s">
        <v>45</v>
      </c>
      <c r="S37" s="7" t="s">
        <v>167</v>
      </c>
      <c r="T37" s="17" t="s">
        <v>168</v>
      </c>
      <c r="U37" s="7">
        <v>1</v>
      </c>
      <c r="V37" s="40">
        <v>224</v>
      </c>
      <c r="W37" s="40">
        <v>815</v>
      </c>
      <c r="X37" s="40">
        <v>48</v>
      </c>
      <c r="Y37" s="7" t="s">
        <v>48</v>
      </c>
      <c r="Z37" s="7" t="s">
        <v>74</v>
      </c>
      <c r="AA37" s="19" t="s">
        <v>163</v>
      </c>
    </row>
    <row r="38" ht="72" customHeight="1" spans="1:27">
      <c r="A38" s="16">
        <v>26</v>
      </c>
      <c r="B38" s="19">
        <v>2025</v>
      </c>
      <c r="C38" s="19" t="s">
        <v>169</v>
      </c>
      <c r="D38" s="19" t="s">
        <v>36</v>
      </c>
      <c r="E38" s="19" t="s">
        <v>37</v>
      </c>
      <c r="F38" s="19" t="s">
        <v>38</v>
      </c>
      <c r="G38" s="19" t="s">
        <v>170</v>
      </c>
      <c r="H38" s="19" t="s">
        <v>171</v>
      </c>
      <c r="I38" s="19" t="s">
        <v>60</v>
      </c>
      <c r="J38" s="7" t="s">
        <v>41</v>
      </c>
      <c r="K38" s="35" t="s">
        <v>89</v>
      </c>
      <c r="L38" s="35" t="s">
        <v>131</v>
      </c>
      <c r="M38" s="35" t="s">
        <v>132</v>
      </c>
      <c r="N38" s="16" t="s">
        <v>45</v>
      </c>
      <c r="O38" s="23">
        <v>15</v>
      </c>
      <c r="P38" s="43">
        <v>15</v>
      </c>
      <c r="Q38" s="43">
        <v>0</v>
      </c>
      <c r="R38" s="25" t="s">
        <v>45</v>
      </c>
      <c r="S38" s="19" t="s">
        <v>172</v>
      </c>
      <c r="T38" s="19" t="s">
        <v>173</v>
      </c>
      <c r="U38" s="19">
        <v>1</v>
      </c>
      <c r="V38" s="19" t="s">
        <v>174</v>
      </c>
      <c r="W38" s="19" t="s">
        <v>175</v>
      </c>
      <c r="X38" s="19">
        <v>3</v>
      </c>
      <c r="Y38" s="19" t="s">
        <v>48</v>
      </c>
      <c r="Z38" s="19" t="s">
        <v>176</v>
      </c>
      <c r="AA38" s="19" t="s">
        <v>171</v>
      </c>
    </row>
    <row r="39" ht="72" customHeight="1" spans="1:27">
      <c r="A39" s="16">
        <v>27</v>
      </c>
      <c r="B39" s="19">
        <v>2025</v>
      </c>
      <c r="C39" s="19" t="s">
        <v>177</v>
      </c>
      <c r="D39" s="19" t="s">
        <v>36</v>
      </c>
      <c r="E39" s="19" t="s">
        <v>37</v>
      </c>
      <c r="F39" s="19" t="s">
        <v>38</v>
      </c>
      <c r="G39" s="19" t="s">
        <v>170</v>
      </c>
      <c r="H39" s="19" t="s">
        <v>171</v>
      </c>
      <c r="I39" s="19" t="s">
        <v>60</v>
      </c>
      <c r="J39" s="7" t="s">
        <v>41</v>
      </c>
      <c r="K39" s="35" t="s">
        <v>89</v>
      </c>
      <c r="L39" s="35" t="s">
        <v>131</v>
      </c>
      <c r="M39" s="35" t="s">
        <v>132</v>
      </c>
      <c r="N39" s="16" t="s">
        <v>45</v>
      </c>
      <c r="O39" s="23">
        <v>15</v>
      </c>
      <c r="P39" s="43">
        <v>15</v>
      </c>
      <c r="Q39" s="43">
        <v>0</v>
      </c>
      <c r="R39" s="25" t="s">
        <v>45</v>
      </c>
      <c r="S39" s="19" t="s">
        <v>178</v>
      </c>
      <c r="T39" s="19" t="s">
        <v>179</v>
      </c>
      <c r="U39" s="19">
        <v>1</v>
      </c>
      <c r="V39" s="19" t="s">
        <v>180</v>
      </c>
      <c r="W39" s="19" t="s">
        <v>181</v>
      </c>
      <c r="X39" s="19">
        <v>7</v>
      </c>
      <c r="Y39" s="19" t="s">
        <v>48</v>
      </c>
      <c r="Z39" s="19" t="s">
        <v>176</v>
      </c>
      <c r="AA39" s="19" t="s">
        <v>171</v>
      </c>
    </row>
    <row r="40" ht="72" customHeight="1" spans="1:27">
      <c r="A40" s="16">
        <v>28</v>
      </c>
      <c r="B40" s="19">
        <v>2025</v>
      </c>
      <c r="C40" s="19" t="s">
        <v>182</v>
      </c>
      <c r="D40" s="19" t="s">
        <v>36</v>
      </c>
      <c r="E40" s="19" t="s">
        <v>37</v>
      </c>
      <c r="F40" s="19" t="s">
        <v>38</v>
      </c>
      <c r="G40" s="19" t="s">
        <v>170</v>
      </c>
      <c r="H40" s="19" t="s">
        <v>171</v>
      </c>
      <c r="I40" s="19" t="s">
        <v>60</v>
      </c>
      <c r="J40" s="7" t="s">
        <v>41</v>
      </c>
      <c r="K40" s="35" t="s">
        <v>89</v>
      </c>
      <c r="L40" s="35" t="s">
        <v>131</v>
      </c>
      <c r="M40" s="35" t="s">
        <v>132</v>
      </c>
      <c r="N40" s="16" t="s">
        <v>45</v>
      </c>
      <c r="O40" s="23">
        <v>15</v>
      </c>
      <c r="P40" s="43">
        <v>15</v>
      </c>
      <c r="Q40" s="43">
        <v>0</v>
      </c>
      <c r="R40" s="25" t="s">
        <v>45</v>
      </c>
      <c r="S40" s="19" t="s">
        <v>183</v>
      </c>
      <c r="T40" s="19" t="s">
        <v>179</v>
      </c>
      <c r="U40" s="19">
        <v>1</v>
      </c>
      <c r="V40" s="19" t="s">
        <v>184</v>
      </c>
      <c r="W40" s="19" t="s">
        <v>185</v>
      </c>
      <c r="X40" s="19">
        <v>3</v>
      </c>
      <c r="Y40" s="19" t="s">
        <v>48</v>
      </c>
      <c r="Z40" s="19" t="s">
        <v>176</v>
      </c>
      <c r="AA40" s="19" t="s">
        <v>171</v>
      </c>
    </row>
    <row r="41" ht="72" customHeight="1" spans="1:27">
      <c r="A41" s="16">
        <v>29</v>
      </c>
      <c r="B41" s="19">
        <v>2025</v>
      </c>
      <c r="C41" s="7" t="s">
        <v>186</v>
      </c>
      <c r="D41" s="16" t="s">
        <v>36</v>
      </c>
      <c r="E41" s="19" t="s">
        <v>37</v>
      </c>
      <c r="F41" s="16" t="s">
        <v>38</v>
      </c>
      <c r="G41" s="19" t="s">
        <v>58</v>
      </c>
      <c r="H41" s="16" t="s">
        <v>187</v>
      </c>
      <c r="I41" s="19" t="s">
        <v>60</v>
      </c>
      <c r="J41" s="7" t="s">
        <v>60</v>
      </c>
      <c r="K41" s="35" t="s">
        <v>89</v>
      </c>
      <c r="L41" s="35" t="s">
        <v>131</v>
      </c>
      <c r="M41" s="35" t="s">
        <v>132</v>
      </c>
      <c r="N41" s="16" t="s">
        <v>45</v>
      </c>
      <c r="O41" s="23">
        <v>15</v>
      </c>
      <c r="P41" s="43">
        <v>15</v>
      </c>
      <c r="Q41" s="43">
        <v>0</v>
      </c>
      <c r="R41" s="25" t="s">
        <v>45</v>
      </c>
      <c r="S41" s="19" t="s">
        <v>188</v>
      </c>
      <c r="T41" s="16" t="s">
        <v>93</v>
      </c>
      <c r="U41" s="19">
        <v>1</v>
      </c>
      <c r="V41" s="16">
        <v>103</v>
      </c>
      <c r="W41" s="19">
        <v>348</v>
      </c>
      <c r="X41" s="16">
        <v>7</v>
      </c>
      <c r="Y41" s="19" t="s">
        <v>108</v>
      </c>
      <c r="Z41" s="19" t="s">
        <v>63</v>
      </c>
      <c r="AA41" s="19" t="s">
        <v>187</v>
      </c>
    </row>
    <row r="42" ht="72" customHeight="1" spans="1:27">
      <c r="A42" s="16">
        <v>30</v>
      </c>
      <c r="B42" s="19">
        <v>2025</v>
      </c>
      <c r="C42" s="7" t="s">
        <v>189</v>
      </c>
      <c r="D42" s="16" t="s">
        <v>36</v>
      </c>
      <c r="E42" s="19" t="s">
        <v>37</v>
      </c>
      <c r="F42" s="16" t="s">
        <v>38</v>
      </c>
      <c r="G42" s="19" t="s">
        <v>58</v>
      </c>
      <c r="H42" s="16" t="s">
        <v>106</v>
      </c>
      <c r="I42" s="19" t="s">
        <v>41</v>
      </c>
      <c r="J42" s="7" t="s">
        <v>60</v>
      </c>
      <c r="K42" s="35" t="s">
        <v>89</v>
      </c>
      <c r="L42" s="35" t="s">
        <v>131</v>
      </c>
      <c r="M42" s="35" t="s">
        <v>132</v>
      </c>
      <c r="N42" s="16" t="s">
        <v>45</v>
      </c>
      <c r="O42" s="23">
        <v>15</v>
      </c>
      <c r="P42" s="43">
        <v>15</v>
      </c>
      <c r="Q42" s="43">
        <v>0</v>
      </c>
      <c r="R42" s="25" t="s">
        <v>45</v>
      </c>
      <c r="S42" s="19" t="s">
        <v>190</v>
      </c>
      <c r="T42" s="16" t="s">
        <v>93</v>
      </c>
      <c r="U42" s="19">
        <v>1</v>
      </c>
      <c r="V42" s="16">
        <v>43</v>
      </c>
      <c r="W42" s="19">
        <v>195</v>
      </c>
      <c r="X42" s="16">
        <v>5</v>
      </c>
      <c r="Y42" s="19" t="s">
        <v>108</v>
      </c>
      <c r="Z42" s="19" t="s">
        <v>63</v>
      </c>
      <c r="AA42" s="19" t="s">
        <v>106</v>
      </c>
    </row>
    <row r="43" ht="72" customHeight="1" spans="1:27">
      <c r="A43" s="16">
        <v>31</v>
      </c>
      <c r="B43" s="19">
        <v>2025</v>
      </c>
      <c r="C43" s="7" t="s">
        <v>191</v>
      </c>
      <c r="D43" s="16" t="s">
        <v>36</v>
      </c>
      <c r="E43" s="19" t="s">
        <v>37</v>
      </c>
      <c r="F43" s="16" t="s">
        <v>38</v>
      </c>
      <c r="G43" s="19" t="s">
        <v>58</v>
      </c>
      <c r="H43" s="16" t="s">
        <v>192</v>
      </c>
      <c r="I43" s="19" t="s">
        <v>60</v>
      </c>
      <c r="J43" s="7" t="s">
        <v>60</v>
      </c>
      <c r="K43" s="35" t="s">
        <v>89</v>
      </c>
      <c r="L43" s="35" t="s">
        <v>131</v>
      </c>
      <c r="M43" s="35" t="s">
        <v>132</v>
      </c>
      <c r="N43" s="16" t="s">
        <v>45</v>
      </c>
      <c r="O43" s="23">
        <v>15</v>
      </c>
      <c r="P43" s="43">
        <v>15</v>
      </c>
      <c r="Q43" s="43">
        <v>0</v>
      </c>
      <c r="R43" s="25" t="s">
        <v>45</v>
      </c>
      <c r="S43" s="19" t="s">
        <v>193</v>
      </c>
      <c r="T43" s="16" t="s">
        <v>93</v>
      </c>
      <c r="U43" s="19">
        <v>1</v>
      </c>
      <c r="V43" s="16">
        <v>35</v>
      </c>
      <c r="W43" s="19">
        <v>117</v>
      </c>
      <c r="X43" s="16">
        <v>5</v>
      </c>
      <c r="Y43" s="19" t="s">
        <v>108</v>
      </c>
      <c r="Z43" s="19" t="s">
        <v>63</v>
      </c>
      <c r="AA43" s="19" t="s">
        <v>192</v>
      </c>
    </row>
    <row r="44" ht="72" customHeight="1" spans="1:27">
      <c r="A44" s="16">
        <v>32</v>
      </c>
      <c r="B44" s="19">
        <v>2025</v>
      </c>
      <c r="C44" s="7" t="s">
        <v>194</v>
      </c>
      <c r="D44" s="16" t="s">
        <v>36</v>
      </c>
      <c r="E44" s="19" t="s">
        <v>37</v>
      </c>
      <c r="F44" s="16" t="s">
        <v>38</v>
      </c>
      <c r="G44" s="19" t="s">
        <v>58</v>
      </c>
      <c r="H44" s="16" t="s">
        <v>106</v>
      </c>
      <c r="I44" s="19" t="s">
        <v>41</v>
      </c>
      <c r="J44" s="7" t="s">
        <v>60</v>
      </c>
      <c r="K44" s="35" t="s">
        <v>89</v>
      </c>
      <c r="L44" s="35" t="s">
        <v>131</v>
      </c>
      <c r="M44" s="35" t="s">
        <v>132</v>
      </c>
      <c r="N44" s="16" t="s">
        <v>45</v>
      </c>
      <c r="O44" s="23">
        <v>15</v>
      </c>
      <c r="P44" s="43">
        <v>15</v>
      </c>
      <c r="Q44" s="43">
        <v>0</v>
      </c>
      <c r="R44" s="25" t="s">
        <v>45</v>
      </c>
      <c r="S44" s="19" t="s">
        <v>195</v>
      </c>
      <c r="T44" s="19" t="s">
        <v>196</v>
      </c>
      <c r="U44" s="19">
        <v>1</v>
      </c>
      <c r="V44" s="19">
        <v>92</v>
      </c>
      <c r="W44" s="19">
        <v>385</v>
      </c>
      <c r="X44" s="19">
        <v>10</v>
      </c>
      <c r="Y44" s="19" t="s">
        <v>48</v>
      </c>
      <c r="Z44" s="19" t="s">
        <v>63</v>
      </c>
      <c r="AA44" s="16" t="s">
        <v>106</v>
      </c>
    </row>
    <row r="45" ht="72" customHeight="1" spans="1:27">
      <c r="A45" s="16">
        <v>33</v>
      </c>
      <c r="B45" s="19">
        <v>2025</v>
      </c>
      <c r="C45" s="27" t="s">
        <v>197</v>
      </c>
      <c r="D45" s="27" t="s">
        <v>36</v>
      </c>
      <c r="E45" s="27" t="s">
        <v>198</v>
      </c>
      <c r="F45" s="27" t="s">
        <v>38</v>
      </c>
      <c r="G45" s="27" t="s">
        <v>199</v>
      </c>
      <c r="H45" s="27" t="s">
        <v>200</v>
      </c>
      <c r="I45" s="19" t="s">
        <v>60</v>
      </c>
      <c r="J45" s="45" t="s">
        <v>41</v>
      </c>
      <c r="K45" s="35" t="s">
        <v>89</v>
      </c>
      <c r="L45" s="35" t="s">
        <v>131</v>
      </c>
      <c r="M45" s="35" t="s">
        <v>132</v>
      </c>
      <c r="N45" s="19" t="s">
        <v>45</v>
      </c>
      <c r="O45" s="23">
        <v>15</v>
      </c>
      <c r="P45" s="43">
        <v>15</v>
      </c>
      <c r="Q45" s="43">
        <v>0</v>
      </c>
      <c r="R45" s="25" t="s">
        <v>45</v>
      </c>
      <c r="S45" s="47" t="s">
        <v>201</v>
      </c>
      <c r="T45" s="27" t="s">
        <v>202</v>
      </c>
      <c r="U45" s="27">
        <v>1</v>
      </c>
      <c r="V45" s="27">
        <v>56</v>
      </c>
      <c r="W45" s="27">
        <v>225</v>
      </c>
      <c r="X45" s="27">
        <v>35</v>
      </c>
      <c r="Y45" s="19" t="s">
        <v>108</v>
      </c>
      <c r="Z45" s="27" t="s">
        <v>203</v>
      </c>
      <c r="AA45" s="27" t="s">
        <v>200</v>
      </c>
    </row>
    <row r="46" ht="72" customHeight="1" spans="1:27">
      <c r="A46" s="16">
        <v>34</v>
      </c>
      <c r="B46" s="19">
        <v>2025</v>
      </c>
      <c r="C46" s="27" t="s">
        <v>204</v>
      </c>
      <c r="D46" s="27" t="s">
        <v>36</v>
      </c>
      <c r="E46" s="27" t="s">
        <v>37</v>
      </c>
      <c r="F46" s="27" t="s">
        <v>38</v>
      </c>
      <c r="G46" s="27" t="s">
        <v>199</v>
      </c>
      <c r="H46" s="27" t="s">
        <v>200</v>
      </c>
      <c r="I46" s="19" t="s">
        <v>60</v>
      </c>
      <c r="J46" s="45" t="s">
        <v>41</v>
      </c>
      <c r="K46" s="35" t="s">
        <v>89</v>
      </c>
      <c r="L46" s="35" t="s">
        <v>131</v>
      </c>
      <c r="M46" s="35" t="s">
        <v>132</v>
      </c>
      <c r="N46" s="19" t="s">
        <v>45</v>
      </c>
      <c r="O46" s="23">
        <v>15</v>
      </c>
      <c r="P46" s="43">
        <v>15</v>
      </c>
      <c r="Q46" s="43">
        <v>0</v>
      </c>
      <c r="R46" s="25" t="s">
        <v>45</v>
      </c>
      <c r="S46" s="27" t="s">
        <v>205</v>
      </c>
      <c r="T46" s="27" t="s">
        <v>202</v>
      </c>
      <c r="U46" s="27">
        <v>1</v>
      </c>
      <c r="V46" s="27">
        <v>36</v>
      </c>
      <c r="W46" s="27">
        <v>122</v>
      </c>
      <c r="X46" s="27">
        <v>12</v>
      </c>
      <c r="Y46" s="19" t="s">
        <v>108</v>
      </c>
      <c r="Z46" s="27" t="s">
        <v>203</v>
      </c>
      <c r="AA46" s="27" t="s">
        <v>200</v>
      </c>
    </row>
    <row r="47" ht="72" customHeight="1" spans="1:27">
      <c r="A47" s="16">
        <v>35</v>
      </c>
      <c r="B47" s="19">
        <v>2025</v>
      </c>
      <c r="C47" s="7" t="s">
        <v>206</v>
      </c>
      <c r="D47" s="7" t="s">
        <v>36</v>
      </c>
      <c r="E47" s="7" t="s">
        <v>198</v>
      </c>
      <c r="F47" s="19" t="s">
        <v>38</v>
      </c>
      <c r="G47" s="7" t="s">
        <v>199</v>
      </c>
      <c r="H47" s="7" t="s">
        <v>207</v>
      </c>
      <c r="I47" s="19" t="s">
        <v>60</v>
      </c>
      <c r="J47" s="7" t="s">
        <v>60</v>
      </c>
      <c r="K47" s="35" t="s">
        <v>89</v>
      </c>
      <c r="L47" s="35" t="s">
        <v>131</v>
      </c>
      <c r="M47" s="35" t="s">
        <v>132</v>
      </c>
      <c r="N47" s="19" t="s">
        <v>45</v>
      </c>
      <c r="O47" s="23">
        <v>15</v>
      </c>
      <c r="P47" s="43">
        <v>15</v>
      </c>
      <c r="Q47" s="43">
        <v>0</v>
      </c>
      <c r="R47" s="25" t="s">
        <v>45</v>
      </c>
      <c r="S47" s="40" t="s">
        <v>208</v>
      </c>
      <c r="T47" s="53" t="s">
        <v>202</v>
      </c>
      <c r="U47" s="43">
        <v>1</v>
      </c>
      <c r="V47" s="43">
        <v>86</v>
      </c>
      <c r="W47" s="43">
        <v>336</v>
      </c>
      <c r="X47" s="43">
        <v>32</v>
      </c>
      <c r="Y47" s="19" t="s">
        <v>108</v>
      </c>
      <c r="Z47" s="7" t="s">
        <v>203</v>
      </c>
      <c r="AA47" s="7" t="s">
        <v>207</v>
      </c>
    </row>
    <row r="48" ht="72" customHeight="1" spans="1:27">
      <c r="A48" s="16">
        <v>36</v>
      </c>
      <c r="B48" s="19">
        <v>2025</v>
      </c>
      <c r="C48" s="7" t="s">
        <v>209</v>
      </c>
      <c r="D48" s="16" t="s">
        <v>36</v>
      </c>
      <c r="E48" s="19" t="s">
        <v>210</v>
      </c>
      <c r="F48" s="16" t="s">
        <v>38</v>
      </c>
      <c r="G48" s="19" t="s">
        <v>211</v>
      </c>
      <c r="H48" s="16" t="s">
        <v>212</v>
      </c>
      <c r="I48" s="19" t="s">
        <v>60</v>
      </c>
      <c r="J48" s="19" t="s">
        <v>60</v>
      </c>
      <c r="K48" s="35" t="s">
        <v>89</v>
      </c>
      <c r="L48" s="35" t="s">
        <v>131</v>
      </c>
      <c r="M48" s="35" t="s">
        <v>132</v>
      </c>
      <c r="N48" s="16" t="s">
        <v>45</v>
      </c>
      <c r="O48" s="23">
        <v>15</v>
      </c>
      <c r="P48" s="43">
        <v>15</v>
      </c>
      <c r="Q48" s="43">
        <v>0</v>
      </c>
      <c r="R48" s="25" t="s">
        <v>45</v>
      </c>
      <c r="S48" s="7" t="s">
        <v>213</v>
      </c>
      <c r="T48" s="16" t="s">
        <v>93</v>
      </c>
      <c r="U48" s="19">
        <v>1</v>
      </c>
      <c r="V48" s="16">
        <v>22</v>
      </c>
      <c r="W48" s="19">
        <v>82</v>
      </c>
      <c r="X48" s="16">
        <v>14</v>
      </c>
      <c r="Y48" s="19" t="s">
        <v>48</v>
      </c>
      <c r="Z48" s="16" t="s">
        <v>214</v>
      </c>
      <c r="AA48" s="19" t="s">
        <v>211</v>
      </c>
    </row>
    <row r="49" ht="72" customHeight="1" spans="1:27">
      <c r="A49" s="16">
        <v>37</v>
      </c>
      <c r="B49" s="19">
        <v>2025</v>
      </c>
      <c r="C49" s="7" t="s">
        <v>215</v>
      </c>
      <c r="D49" s="16" t="s">
        <v>36</v>
      </c>
      <c r="E49" s="19" t="s">
        <v>210</v>
      </c>
      <c r="F49" s="16" t="s">
        <v>38</v>
      </c>
      <c r="G49" s="19" t="s">
        <v>211</v>
      </c>
      <c r="H49" s="16" t="s">
        <v>212</v>
      </c>
      <c r="I49" s="19" t="s">
        <v>60</v>
      </c>
      <c r="J49" s="19" t="s">
        <v>60</v>
      </c>
      <c r="K49" s="35" t="s">
        <v>89</v>
      </c>
      <c r="L49" s="35" t="s">
        <v>131</v>
      </c>
      <c r="M49" s="35" t="s">
        <v>132</v>
      </c>
      <c r="N49" s="16" t="s">
        <v>45</v>
      </c>
      <c r="O49" s="23">
        <v>15</v>
      </c>
      <c r="P49" s="43">
        <v>15</v>
      </c>
      <c r="Q49" s="43">
        <v>0</v>
      </c>
      <c r="R49" s="25" t="s">
        <v>45</v>
      </c>
      <c r="S49" s="7" t="s">
        <v>216</v>
      </c>
      <c r="T49" s="16" t="s">
        <v>93</v>
      </c>
      <c r="U49" s="19">
        <v>1</v>
      </c>
      <c r="V49" s="16">
        <v>21</v>
      </c>
      <c r="W49" s="19">
        <v>73</v>
      </c>
      <c r="X49" s="16">
        <v>23</v>
      </c>
      <c r="Y49" s="19" t="s">
        <v>48</v>
      </c>
      <c r="Z49" s="16" t="s">
        <v>214</v>
      </c>
      <c r="AA49" s="19" t="s">
        <v>211</v>
      </c>
    </row>
    <row r="50" ht="72" customHeight="1" spans="1:27">
      <c r="A50" s="16">
        <v>38</v>
      </c>
      <c r="B50" s="7">
        <v>2025</v>
      </c>
      <c r="C50" s="7" t="s">
        <v>217</v>
      </c>
      <c r="D50" s="16" t="s">
        <v>36</v>
      </c>
      <c r="E50" s="19" t="s">
        <v>210</v>
      </c>
      <c r="F50" s="16" t="s">
        <v>38</v>
      </c>
      <c r="G50" s="19" t="s">
        <v>211</v>
      </c>
      <c r="H50" s="16" t="s">
        <v>218</v>
      </c>
      <c r="I50" s="19" t="s">
        <v>60</v>
      </c>
      <c r="J50" s="19" t="s">
        <v>60</v>
      </c>
      <c r="K50" s="35" t="s">
        <v>89</v>
      </c>
      <c r="L50" s="35" t="s">
        <v>131</v>
      </c>
      <c r="M50" s="35" t="s">
        <v>132</v>
      </c>
      <c r="N50" s="16" t="s">
        <v>45</v>
      </c>
      <c r="O50" s="23">
        <v>15</v>
      </c>
      <c r="P50" s="43">
        <v>15</v>
      </c>
      <c r="Q50" s="43">
        <v>0</v>
      </c>
      <c r="R50" s="25" t="s">
        <v>45</v>
      </c>
      <c r="S50" s="7" t="s">
        <v>219</v>
      </c>
      <c r="T50" s="16" t="s">
        <v>93</v>
      </c>
      <c r="U50" s="19">
        <v>1</v>
      </c>
      <c r="V50" s="16">
        <v>29</v>
      </c>
      <c r="W50" s="19">
        <v>109</v>
      </c>
      <c r="X50" s="16">
        <v>15</v>
      </c>
      <c r="Y50" s="19" t="s">
        <v>48</v>
      </c>
      <c r="Z50" s="16" t="s">
        <v>214</v>
      </c>
      <c r="AA50" s="19" t="s">
        <v>211</v>
      </c>
    </row>
    <row r="51" s="8" customFormat="1" ht="72" customHeight="1" spans="1:27">
      <c r="A51" s="16">
        <v>39</v>
      </c>
      <c r="B51" s="19">
        <v>2025</v>
      </c>
      <c r="C51" s="7" t="s">
        <v>220</v>
      </c>
      <c r="D51" s="19" t="s">
        <v>36</v>
      </c>
      <c r="E51" s="19" t="s">
        <v>37</v>
      </c>
      <c r="F51" s="19" t="s">
        <v>38</v>
      </c>
      <c r="G51" s="19" t="s">
        <v>80</v>
      </c>
      <c r="H51" s="7" t="s">
        <v>221</v>
      </c>
      <c r="I51" s="19" t="s">
        <v>41</v>
      </c>
      <c r="J51" s="7" t="s">
        <v>60</v>
      </c>
      <c r="K51" s="35" t="s">
        <v>89</v>
      </c>
      <c r="L51" s="35" t="s">
        <v>131</v>
      </c>
      <c r="M51" s="35" t="s">
        <v>222</v>
      </c>
      <c r="N51" s="19" t="s">
        <v>45</v>
      </c>
      <c r="O51" s="23">
        <v>15</v>
      </c>
      <c r="P51" s="43">
        <v>15</v>
      </c>
      <c r="Q51" s="43">
        <v>0</v>
      </c>
      <c r="R51" s="25" t="s">
        <v>45</v>
      </c>
      <c r="S51" s="7" t="s">
        <v>223</v>
      </c>
      <c r="T51" s="7" t="s">
        <v>224</v>
      </c>
      <c r="U51" s="19">
        <v>1</v>
      </c>
      <c r="V51" s="19">
        <v>48</v>
      </c>
      <c r="W51" s="19">
        <v>208</v>
      </c>
      <c r="X51" s="7">
        <v>19</v>
      </c>
      <c r="Y51" s="19" t="s">
        <v>48</v>
      </c>
      <c r="Z51" s="19" t="s">
        <v>83</v>
      </c>
      <c r="AA51" s="19" t="s">
        <v>221</v>
      </c>
    </row>
    <row r="52" s="8" customFormat="1" ht="72" customHeight="1" spans="1:27">
      <c r="A52" s="16">
        <v>40</v>
      </c>
      <c r="B52" s="19">
        <v>2025</v>
      </c>
      <c r="C52" s="7" t="s">
        <v>225</v>
      </c>
      <c r="D52" s="19" t="s">
        <v>36</v>
      </c>
      <c r="E52" s="19" t="s">
        <v>37</v>
      </c>
      <c r="F52" s="19" t="s">
        <v>38</v>
      </c>
      <c r="G52" s="19" t="s">
        <v>80</v>
      </c>
      <c r="H52" s="7" t="s">
        <v>221</v>
      </c>
      <c r="I52" s="19" t="s">
        <v>41</v>
      </c>
      <c r="J52" s="7" t="s">
        <v>60</v>
      </c>
      <c r="K52" s="35" t="s">
        <v>89</v>
      </c>
      <c r="L52" s="35" t="s">
        <v>131</v>
      </c>
      <c r="M52" s="35" t="s">
        <v>222</v>
      </c>
      <c r="N52" s="19" t="s">
        <v>45</v>
      </c>
      <c r="O52" s="23">
        <v>15</v>
      </c>
      <c r="P52" s="43">
        <v>15</v>
      </c>
      <c r="Q52" s="43">
        <v>0</v>
      </c>
      <c r="R52" s="25" t="s">
        <v>45</v>
      </c>
      <c r="S52" s="7" t="s">
        <v>226</v>
      </c>
      <c r="T52" s="7" t="s">
        <v>224</v>
      </c>
      <c r="U52" s="19">
        <v>1</v>
      </c>
      <c r="V52" s="19">
        <v>31</v>
      </c>
      <c r="W52" s="19">
        <v>98</v>
      </c>
      <c r="X52" s="7">
        <v>13</v>
      </c>
      <c r="Y52" s="19" t="s">
        <v>48</v>
      </c>
      <c r="Z52" s="19" t="s">
        <v>83</v>
      </c>
      <c r="AA52" s="19" t="s">
        <v>221</v>
      </c>
    </row>
    <row r="53" s="8" customFormat="1" ht="72" customHeight="1" spans="1:27">
      <c r="A53" s="16">
        <v>41</v>
      </c>
      <c r="B53" s="19">
        <v>2025</v>
      </c>
      <c r="C53" s="7" t="s">
        <v>227</v>
      </c>
      <c r="D53" s="19" t="s">
        <v>36</v>
      </c>
      <c r="E53" s="19" t="s">
        <v>37</v>
      </c>
      <c r="F53" s="19" t="s">
        <v>38</v>
      </c>
      <c r="G53" s="19" t="s">
        <v>80</v>
      </c>
      <c r="H53" s="7" t="s">
        <v>228</v>
      </c>
      <c r="I53" s="19" t="s">
        <v>41</v>
      </c>
      <c r="J53" s="7" t="s">
        <v>41</v>
      </c>
      <c r="K53" s="35" t="s">
        <v>89</v>
      </c>
      <c r="L53" s="35" t="s">
        <v>131</v>
      </c>
      <c r="M53" s="35" t="s">
        <v>222</v>
      </c>
      <c r="N53" s="19" t="s">
        <v>45</v>
      </c>
      <c r="O53" s="23">
        <v>15</v>
      </c>
      <c r="P53" s="43">
        <v>15</v>
      </c>
      <c r="Q53" s="43">
        <v>0</v>
      </c>
      <c r="R53" s="25" t="s">
        <v>45</v>
      </c>
      <c r="S53" s="7" t="s">
        <v>229</v>
      </c>
      <c r="T53" s="7" t="s">
        <v>224</v>
      </c>
      <c r="U53" s="19">
        <v>1</v>
      </c>
      <c r="V53" s="19">
        <v>35</v>
      </c>
      <c r="W53" s="19">
        <v>88</v>
      </c>
      <c r="X53" s="7">
        <v>12</v>
      </c>
      <c r="Y53" s="19" t="s">
        <v>48</v>
      </c>
      <c r="Z53" s="19" t="s">
        <v>83</v>
      </c>
      <c r="AA53" s="19" t="s">
        <v>221</v>
      </c>
    </row>
    <row r="54" s="8" customFormat="1" ht="72" customHeight="1" spans="1:27">
      <c r="A54" s="16">
        <v>42</v>
      </c>
      <c r="B54" s="19">
        <v>2025</v>
      </c>
      <c r="C54" s="7" t="s">
        <v>230</v>
      </c>
      <c r="D54" s="19" t="s">
        <v>36</v>
      </c>
      <c r="E54" s="19" t="s">
        <v>37</v>
      </c>
      <c r="F54" s="19" t="s">
        <v>38</v>
      </c>
      <c r="G54" s="19" t="s">
        <v>80</v>
      </c>
      <c r="H54" s="7" t="s">
        <v>221</v>
      </c>
      <c r="I54" s="19" t="s">
        <v>41</v>
      </c>
      <c r="J54" s="7" t="s">
        <v>60</v>
      </c>
      <c r="K54" s="35" t="s">
        <v>89</v>
      </c>
      <c r="L54" s="35" t="s">
        <v>131</v>
      </c>
      <c r="M54" s="35" t="s">
        <v>222</v>
      </c>
      <c r="N54" s="19" t="s">
        <v>45</v>
      </c>
      <c r="O54" s="23">
        <v>15</v>
      </c>
      <c r="P54" s="43">
        <v>15</v>
      </c>
      <c r="Q54" s="43">
        <v>0</v>
      </c>
      <c r="R54" s="25" t="s">
        <v>45</v>
      </c>
      <c r="S54" s="7" t="s">
        <v>231</v>
      </c>
      <c r="T54" s="7" t="s">
        <v>224</v>
      </c>
      <c r="U54" s="19">
        <v>1</v>
      </c>
      <c r="V54" s="19">
        <v>38</v>
      </c>
      <c r="W54" s="19">
        <v>106</v>
      </c>
      <c r="X54" s="19">
        <v>15</v>
      </c>
      <c r="Y54" s="19" t="s">
        <v>48</v>
      </c>
      <c r="Z54" s="19" t="s">
        <v>83</v>
      </c>
      <c r="AA54" s="19" t="s">
        <v>221</v>
      </c>
    </row>
    <row r="55" s="8" customFormat="1" ht="72" customHeight="1" spans="1:27">
      <c r="A55" s="16">
        <v>43</v>
      </c>
      <c r="B55" s="19">
        <v>2025</v>
      </c>
      <c r="C55" s="7" t="s">
        <v>232</v>
      </c>
      <c r="D55" s="16" t="s">
        <v>36</v>
      </c>
      <c r="E55" s="19" t="s">
        <v>37</v>
      </c>
      <c r="F55" s="16" t="s">
        <v>38</v>
      </c>
      <c r="G55" s="19" t="s">
        <v>112</v>
      </c>
      <c r="H55" s="16" t="s">
        <v>233</v>
      </c>
      <c r="I55" s="19" t="s">
        <v>60</v>
      </c>
      <c r="J55" s="7" t="s">
        <v>60</v>
      </c>
      <c r="K55" s="35" t="s">
        <v>89</v>
      </c>
      <c r="L55" s="35" t="s">
        <v>131</v>
      </c>
      <c r="M55" s="35" t="s">
        <v>222</v>
      </c>
      <c r="N55" s="16" t="s">
        <v>45</v>
      </c>
      <c r="O55" s="23">
        <v>15</v>
      </c>
      <c r="P55" s="43">
        <v>15</v>
      </c>
      <c r="Q55" s="43">
        <v>0</v>
      </c>
      <c r="R55" s="25" t="s">
        <v>45</v>
      </c>
      <c r="S55" s="19" t="s">
        <v>234</v>
      </c>
      <c r="T55" s="16" t="s">
        <v>235</v>
      </c>
      <c r="U55" s="19">
        <v>1</v>
      </c>
      <c r="V55" s="16">
        <v>76</v>
      </c>
      <c r="W55" s="19">
        <v>293</v>
      </c>
      <c r="X55" s="16">
        <v>15</v>
      </c>
      <c r="Y55" s="19" t="s">
        <v>48</v>
      </c>
      <c r="Z55" s="16" t="s">
        <v>117</v>
      </c>
      <c r="AA55" s="19" t="s">
        <v>233</v>
      </c>
    </row>
    <row r="56" s="8" customFormat="1" ht="72" customHeight="1" spans="1:27">
      <c r="A56" s="16">
        <v>44</v>
      </c>
      <c r="B56" s="19">
        <v>2025</v>
      </c>
      <c r="C56" s="7" t="s">
        <v>236</v>
      </c>
      <c r="D56" s="16" t="s">
        <v>36</v>
      </c>
      <c r="E56" s="19" t="s">
        <v>37</v>
      </c>
      <c r="F56" s="16" t="s">
        <v>38</v>
      </c>
      <c r="G56" s="19" t="s">
        <v>112</v>
      </c>
      <c r="H56" s="16" t="s">
        <v>237</v>
      </c>
      <c r="I56" s="19" t="s">
        <v>60</v>
      </c>
      <c r="J56" s="19" t="s">
        <v>41</v>
      </c>
      <c r="K56" s="35" t="s">
        <v>89</v>
      </c>
      <c r="L56" s="35" t="s">
        <v>131</v>
      </c>
      <c r="M56" s="35" t="s">
        <v>222</v>
      </c>
      <c r="N56" s="16" t="s">
        <v>45</v>
      </c>
      <c r="O56" s="23">
        <v>15</v>
      </c>
      <c r="P56" s="43">
        <v>15</v>
      </c>
      <c r="Q56" s="43">
        <v>0</v>
      </c>
      <c r="R56" s="25" t="s">
        <v>45</v>
      </c>
      <c r="S56" s="19" t="s">
        <v>238</v>
      </c>
      <c r="T56" s="16" t="s">
        <v>235</v>
      </c>
      <c r="U56" s="19">
        <v>1</v>
      </c>
      <c r="V56" s="16">
        <v>105</v>
      </c>
      <c r="W56" s="19">
        <v>425</v>
      </c>
      <c r="X56" s="16">
        <v>14</v>
      </c>
      <c r="Y56" s="19" t="s">
        <v>48</v>
      </c>
      <c r="Z56" s="16" t="s">
        <v>117</v>
      </c>
      <c r="AA56" s="19" t="s">
        <v>237</v>
      </c>
    </row>
    <row r="57" s="8" customFormat="1" ht="72" customHeight="1" spans="1:27">
      <c r="A57" s="16">
        <v>45</v>
      </c>
      <c r="B57" s="19">
        <v>2025</v>
      </c>
      <c r="C57" s="7" t="s">
        <v>239</v>
      </c>
      <c r="D57" s="16" t="s">
        <v>36</v>
      </c>
      <c r="E57" s="19" t="s">
        <v>37</v>
      </c>
      <c r="F57" s="16" t="s">
        <v>38</v>
      </c>
      <c r="G57" s="19" t="s">
        <v>112</v>
      </c>
      <c r="H57" s="16" t="s">
        <v>240</v>
      </c>
      <c r="I57" s="19" t="s">
        <v>60</v>
      </c>
      <c r="J57" s="7" t="s">
        <v>60</v>
      </c>
      <c r="K57" s="35" t="s">
        <v>89</v>
      </c>
      <c r="L57" s="35" t="s">
        <v>131</v>
      </c>
      <c r="M57" s="35" t="s">
        <v>222</v>
      </c>
      <c r="N57" s="16" t="s">
        <v>45</v>
      </c>
      <c r="O57" s="23">
        <v>15</v>
      </c>
      <c r="P57" s="43">
        <v>15</v>
      </c>
      <c r="Q57" s="43">
        <v>0</v>
      </c>
      <c r="R57" s="25" t="s">
        <v>45</v>
      </c>
      <c r="S57" s="19" t="s">
        <v>241</v>
      </c>
      <c r="T57" s="16" t="s">
        <v>235</v>
      </c>
      <c r="U57" s="19">
        <v>1</v>
      </c>
      <c r="V57" s="16">
        <v>82</v>
      </c>
      <c r="W57" s="19">
        <v>265</v>
      </c>
      <c r="X57" s="16">
        <v>10</v>
      </c>
      <c r="Y57" s="19" t="s">
        <v>48</v>
      </c>
      <c r="Z57" s="16" t="s">
        <v>117</v>
      </c>
      <c r="AA57" s="19" t="s">
        <v>240</v>
      </c>
    </row>
    <row r="58" s="8" customFormat="1" ht="72" customHeight="1" spans="1:27">
      <c r="A58" s="16">
        <v>46</v>
      </c>
      <c r="B58" s="19">
        <v>2025</v>
      </c>
      <c r="C58" s="7" t="s">
        <v>242</v>
      </c>
      <c r="D58" s="16" t="s">
        <v>36</v>
      </c>
      <c r="E58" s="19" t="s">
        <v>37</v>
      </c>
      <c r="F58" s="16" t="s">
        <v>38</v>
      </c>
      <c r="G58" s="19" t="s">
        <v>112</v>
      </c>
      <c r="H58" s="16" t="s">
        <v>243</v>
      </c>
      <c r="I58" s="19" t="s">
        <v>41</v>
      </c>
      <c r="J58" s="19" t="s">
        <v>41</v>
      </c>
      <c r="K58" s="35" t="s">
        <v>89</v>
      </c>
      <c r="L58" s="35" t="s">
        <v>131</v>
      </c>
      <c r="M58" s="35" t="s">
        <v>222</v>
      </c>
      <c r="N58" s="16" t="s">
        <v>45</v>
      </c>
      <c r="O58" s="23">
        <v>15</v>
      </c>
      <c r="P58" s="43">
        <v>15</v>
      </c>
      <c r="Q58" s="43">
        <v>0</v>
      </c>
      <c r="R58" s="25" t="s">
        <v>45</v>
      </c>
      <c r="S58" s="19" t="s">
        <v>244</v>
      </c>
      <c r="T58" s="16" t="s">
        <v>235</v>
      </c>
      <c r="U58" s="19">
        <v>1</v>
      </c>
      <c r="V58" s="16">
        <v>60</v>
      </c>
      <c r="W58" s="19">
        <v>180</v>
      </c>
      <c r="X58" s="16">
        <v>10</v>
      </c>
      <c r="Y58" s="19" t="s">
        <v>48</v>
      </c>
      <c r="Z58" s="16" t="s">
        <v>117</v>
      </c>
      <c r="AA58" s="19" t="s">
        <v>243</v>
      </c>
    </row>
    <row r="59" s="8" customFormat="1" ht="72" customHeight="1" spans="1:27">
      <c r="A59" s="16">
        <v>47</v>
      </c>
      <c r="B59" s="19">
        <v>2025</v>
      </c>
      <c r="C59" s="19" t="s">
        <v>245</v>
      </c>
      <c r="D59" s="19" t="s">
        <v>36</v>
      </c>
      <c r="E59" s="19" t="s">
        <v>37</v>
      </c>
      <c r="F59" s="19" t="s">
        <v>38</v>
      </c>
      <c r="G59" s="19" t="s">
        <v>112</v>
      </c>
      <c r="H59" s="19" t="s">
        <v>246</v>
      </c>
      <c r="I59" s="19" t="s">
        <v>60</v>
      </c>
      <c r="J59" s="7" t="s">
        <v>60</v>
      </c>
      <c r="K59" s="35" t="s">
        <v>89</v>
      </c>
      <c r="L59" s="35" t="s">
        <v>131</v>
      </c>
      <c r="M59" s="35" t="s">
        <v>222</v>
      </c>
      <c r="N59" s="16" t="s">
        <v>45</v>
      </c>
      <c r="O59" s="23">
        <v>15</v>
      </c>
      <c r="P59" s="43">
        <v>15</v>
      </c>
      <c r="Q59" s="43">
        <v>0</v>
      </c>
      <c r="R59" s="25" t="s">
        <v>45</v>
      </c>
      <c r="S59" s="19" t="s">
        <v>247</v>
      </c>
      <c r="T59" s="19" t="s">
        <v>235</v>
      </c>
      <c r="U59" s="19">
        <v>1</v>
      </c>
      <c r="V59" s="19">
        <v>120</v>
      </c>
      <c r="W59" s="19">
        <v>560</v>
      </c>
      <c r="X59" s="19">
        <v>23</v>
      </c>
      <c r="Y59" s="19" t="s">
        <v>48</v>
      </c>
      <c r="Z59" s="16" t="s">
        <v>117</v>
      </c>
      <c r="AA59" s="19" t="s">
        <v>246</v>
      </c>
    </row>
    <row r="60" s="8" customFormat="1" ht="72" customHeight="1" spans="1:27">
      <c r="A60" s="16">
        <v>48</v>
      </c>
      <c r="B60" s="16">
        <v>2025</v>
      </c>
      <c r="C60" s="19" t="s">
        <v>248</v>
      </c>
      <c r="D60" s="19" t="s">
        <v>36</v>
      </c>
      <c r="E60" s="19" t="s">
        <v>37</v>
      </c>
      <c r="F60" s="19" t="s">
        <v>38</v>
      </c>
      <c r="G60" s="19" t="s">
        <v>249</v>
      </c>
      <c r="H60" s="19" t="s">
        <v>250</v>
      </c>
      <c r="I60" s="19" t="s">
        <v>60</v>
      </c>
      <c r="J60" s="7" t="s">
        <v>60</v>
      </c>
      <c r="K60" s="35" t="s">
        <v>89</v>
      </c>
      <c r="L60" s="35" t="s">
        <v>131</v>
      </c>
      <c r="M60" s="35" t="s">
        <v>222</v>
      </c>
      <c r="N60" s="16" t="s">
        <v>45</v>
      </c>
      <c r="O60" s="23">
        <v>15</v>
      </c>
      <c r="P60" s="43">
        <v>15</v>
      </c>
      <c r="Q60" s="43">
        <v>0</v>
      </c>
      <c r="R60" s="25" t="s">
        <v>45</v>
      </c>
      <c r="S60" s="19" t="s">
        <v>251</v>
      </c>
      <c r="T60" s="19" t="s">
        <v>252</v>
      </c>
      <c r="U60" s="19">
        <v>3</v>
      </c>
      <c r="V60" s="19">
        <v>55</v>
      </c>
      <c r="W60" s="19">
        <v>196</v>
      </c>
      <c r="X60" s="19">
        <v>19.6</v>
      </c>
      <c r="Y60" s="19" t="s">
        <v>108</v>
      </c>
      <c r="Z60" s="19" t="s">
        <v>253</v>
      </c>
      <c r="AA60" s="19" t="s">
        <v>250</v>
      </c>
    </row>
    <row r="61" s="8" customFormat="1" ht="72" customHeight="1" spans="1:27">
      <c r="A61" s="16">
        <v>49</v>
      </c>
      <c r="B61" s="19">
        <v>2025</v>
      </c>
      <c r="C61" s="19" t="s">
        <v>254</v>
      </c>
      <c r="D61" s="19" t="s">
        <v>36</v>
      </c>
      <c r="E61" s="19" t="s">
        <v>37</v>
      </c>
      <c r="F61" s="19" t="s">
        <v>38</v>
      </c>
      <c r="G61" s="19" t="s">
        <v>249</v>
      </c>
      <c r="H61" s="19" t="s">
        <v>255</v>
      </c>
      <c r="I61" s="19" t="s">
        <v>41</v>
      </c>
      <c r="J61" s="7" t="s">
        <v>60</v>
      </c>
      <c r="K61" s="35" t="s">
        <v>89</v>
      </c>
      <c r="L61" s="35" t="s">
        <v>131</v>
      </c>
      <c r="M61" s="35" t="s">
        <v>222</v>
      </c>
      <c r="N61" s="16" t="s">
        <v>45</v>
      </c>
      <c r="O61" s="23">
        <v>15</v>
      </c>
      <c r="P61" s="43">
        <v>15</v>
      </c>
      <c r="Q61" s="43">
        <v>0</v>
      </c>
      <c r="R61" s="25" t="s">
        <v>45</v>
      </c>
      <c r="S61" s="19" t="s">
        <v>256</v>
      </c>
      <c r="T61" s="19" t="s">
        <v>252</v>
      </c>
      <c r="U61" s="19">
        <v>1</v>
      </c>
      <c r="V61" s="19">
        <v>45</v>
      </c>
      <c r="W61" s="19">
        <v>109</v>
      </c>
      <c r="X61" s="19">
        <v>8</v>
      </c>
      <c r="Y61" s="19" t="s">
        <v>108</v>
      </c>
      <c r="Z61" s="19" t="s">
        <v>253</v>
      </c>
      <c r="AA61" s="19" t="s">
        <v>255</v>
      </c>
    </row>
    <row r="62" s="12" customFormat="1" ht="72" customHeight="1" spans="1:27">
      <c r="A62" s="16">
        <v>50</v>
      </c>
      <c r="B62" s="16">
        <v>2025</v>
      </c>
      <c r="C62" s="7" t="s">
        <v>257</v>
      </c>
      <c r="D62" s="16" t="s">
        <v>36</v>
      </c>
      <c r="E62" s="19" t="s">
        <v>258</v>
      </c>
      <c r="F62" s="16" t="s">
        <v>38</v>
      </c>
      <c r="G62" s="19" t="s">
        <v>249</v>
      </c>
      <c r="H62" s="16" t="s">
        <v>250</v>
      </c>
      <c r="I62" s="19" t="s">
        <v>60</v>
      </c>
      <c r="J62" s="7" t="s">
        <v>60</v>
      </c>
      <c r="K62" s="35" t="s">
        <v>89</v>
      </c>
      <c r="L62" s="35" t="s">
        <v>131</v>
      </c>
      <c r="M62" s="35" t="s">
        <v>222</v>
      </c>
      <c r="N62" s="16" t="s">
        <v>45</v>
      </c>
      <c r="O62" s="23">
        <v>15</v>
      </c>
      <c r="P62" s="43">
        <v>15</v>
      </c>
      <c r="Q62" s="43">
        <v>0</v>
      </c>
      <c r="R62" s="25" t="s">
        <v>45</v>
      </c>
      <c r="S62" s="19" t="s">
        <v>259</v>
      </c>
      <c r="T62" s="16" t="s">
        <v>252</v>
      </c>
      <c r="U62" s="19">
        <v>1</v>
      </c>
      <c r="V62" s="16">
        <v>28</v>
      </c>
      <c r="W62" s="19">
        <v>113</v>
      </c>
      <c r="X62" s="16">
        <v>11.3</v>
      </c>
      <c r="Y62" s="19" t="s">
        <v>108</v>
      </c>
      <c r="Z62" s="16" t="s">
        <v>253</v>
      </c>
      <c r="AA62" s="19" t="s">
        <v>250</v>
      </c>
    </row>
    <row r="63" s="12" customFormat="1" ht="57" customHeight="1" spans="1:27">
      <c r="A63" s="16">
        <v>51</v>
      </c>
      <c r="B63" s="19">
        <v>2025</v>
      </c>
      <c r="C63" s="7" t="s">
        <v>260</v>
      </c>
      <c r="D63" s="7" t="s">
        <v>36</v>
      </c>
      <c r="E63" s="19" t="s">
        <v>37</v>
      </c>
      <c r="F63" s="7" t="s">
        <v>38</v>
      </c>
      <c r="G63" s="7" t="s">
        <v>261</v>
      </c>
      <c r="H63" s="7" t="s">
        <v>262</v>
      </c>
      <c r="I63" s="19" t="s">
        <v>41</v>
      </c>
      <c r="J63" s="7" t="s">
        <v>60</v>
      </c>
      <c r="K63" s="35" t="s">
        <v>89</v>
      </c>
      <c r="L63" s="35" t="s">
        <v>131</v>
      </c>
      <c r="M63" s="35" t="s">
        <v>222</v>
      </c>
      <c r="N63" s="16" t="s">
        <v>45</v>
      </c>
      <c r="O63" s="23">
        <v>15</v>
      </c>
      <c r="P63" s="43">
        <v>15</v>
      </c>
      <c r="Q63" s="43">
        <v>0</v>
      </c>
      <c r="R63" s="25" t="s">
        <v>45</v>
      </c>
      <c r="S63" s="7" t="s">
        <v>263</v>
      </c>
      <c r="T63" s="7" t="s">
        <v>93</v>
      </c>
      <c r="U63" s="7">
        <v>1</v>
      </c>
      <c r="V63" s="7">
        <v>27</v>
      </c>
      <c r="W63" s="7">
        <v>125</v>
      </c>
      <c r="X63" s="7">
        <v>15</v>
      </c>
      <c r="Y63" s="7" t="s">
        <v>48</v>
      </c>
      <c r="Z63" s="7" t="s">
        <v>264</v>
      </c>
      <c r="AA63" s="7" t="s">
        <v>262</v>
      </c>
    </row>
    <row r="64" ht="72" customHeight="1" spans="1:27">
      <c r="A64" s="16">
        <v>52</v>
      </c>
      <c r="B64" s="19">
        <v>2025</v>
      </c>
      <c r="C64" s="7" t="s">
        <v>265</v>
      </c>
      <c r="D64" s="7" t="s">
        <v>36</v>
      </c>
      <c r="E64" s="19" t="s">
        <v>37</v>
      </c>
      <c r="F64" s="7" t="s">
        <v>38</v>
      </c>
      <c r="G64" s="7" t="s">
        <v>261</v>
      </c>
      <c r="H64" s="7" t="s">
        <v>262</v>
      </c>
      <c r="I64" s="19" t="s">
        <v>41</v>
      </c>
      <c r="J64" s="7" t="s">
        <v>60</v>
      </c>
      <c r="K64" s="35" t="s">
        <v>89</v>
      </c>
      <c r="L64" s="35" t="s">
        <v>131</v>
      </c>
      <c r="M64" s="35" t="s">
        <v>222</v>
      </c>
      <c r="N64" s="16" t="s">
        <v>45</v>
      </c>
      <c r="O64" s="23">
        <v>15</v>
      </c>
      <c r="P64" s="43">
        <v>15</v>
      </c>
      <c r="Q64" s="43">
        <v>0</v>
      </c>
      <c r="R64" s="25" t="s">
        <v>45</v>
      </c>
      <c r="S64" s="7" t="s">
        <v>266</v>
      </c>
      <c r="T64" s="7" t="s">
        <v>267</v>
      </c>
      <c r="U64" s="7">
        <v>1</v>
      </c>
      <c r="V64" s="7">
        <v>27</v>
      </c>
      <c r="W64" s="7">
        <v>125</v>
      </c>
      <c r="X64" s="7">
        <v>15</v>
      </c>
      <c r="Y64" s="7" t="s">
        <v>48</v>
      </c>
      <c r="Z64" s="7" t="s">
        <v>264</v>
      </c>
      <c r="AA64" s="7" t="s">
        <v>262</v>
      </c>
    </row>
    <row r="65" ht="72" customHeight="1" spans="1:27">
      <c r="A65" s="16">
        <v>53</v>
      </c>
      <c r="B65" s="19">
        <v>2025</v>
      </c>
      <c r="C65" s="7" t="s">
        <v>268</v>
      </c>
      <c r="D65" s="7" t="s">
        <v>36</v>
      </c>
      <c r="E65" s="19" t="s">
        <v>37</v>
      </c>
      <c r="F65" s="7" t="s">
        <v>38</v>
      </c>
      <c r="G65" s="7" t="s">
        <v>261</v>
      </c>
      <c r="H65" s="7" t="s">
        <v>262</v>
      </c>
      <c r="I65" s="19" t="s">
        <v>41</v>
      </c>
      <c r="J65" s="7" t="s">
        <v>60</v>
      </c>
      <c r="K65" s="35" t="s">
        <v>89</v>
      </c>
      <c r="L65" s="35" t="s">
        <v>131</v>
      </c>
      <c r="M65" s="35" t="s">
        <v>222</v>
      </c>
      <c r="N65" s="16" t="s">
        <v>45</v>
      </c>
      <c r="O65" s="23">
        <v>15</v>
      </c>
      <c r="P65" s="43">
        <v>15</v>
      </c>
      <c r="Q65" s="43">
        <v>0</v>
      </c>
      <c r="R65" s="25" t="s">
        <v>45</v>
      </c>
      <c r="S65" s="7" t="s">
        <v>266</v>
      </c>
      <c r="T65" s="7" t="s">
        <v>269</v>
      </c>
      <c r="U65" s="7">
        <v>1</v>
      </c>
      <c r="V65" s="7">
        <v>27</v>
      </c>
      <c r="W65" s="7">
        <v>125</v>
      </c>
      <c r="X65" s="7">
        <v>15</v>
      </c>
      <c r="Y65" s="7" t="s">
        <v>48</v>
      </c>
      <c r="Z65" s="7" t="s">
        <v>264</v>
      </c>
      <c r="AA65" s="7" t="s">
        <v>262</v>
      </c>
    </row>
    <row r="66" ht="72" customHeight="1" spans="1:27">
      <c r="A66" s="16">
        <v>54</v>
      </c>
      <c r="B66" s="19">
        <v>2025</v>
      </c>
      <c r="C66" s="19" t="s">
        <v>270</v>
      </c>
      <c r="D66" s="19" t="s">
        <v>36</v>
      </c>
      <c r="E66" s="19" t="s">
        <v>37</v>
      </c>
      <c r="F66" s="19" t="s">
        <v>38</v>
      </c>
      <c r="G66" s="19" t="s">
        <v>261</v>
      </c>
      <c r="H66" s="19" t="s">
        <v>271</v>
      </c>
      <c r="I66" s="19" t="s">
        <v>60</v>
      </c>
      <c r="J66" s="7" t="s">
        <v>60</v>
      </c>
      <c r="K66" s="35" t="s">
        <v>89</v>
      </c>
      <c r="L66" s="35" t="s">
        <v>131</v>
      </c>
      <c r="M66" s="35" t="s">
        <v>222</v>
      </c>
      <c r="N66" s="16" t="s">
        <v>45</v>
      </c>
      <c r="O66" s="23">
        <v>15</v>
      </c>
      <c r="P66" s="43">
        <v>15</v>
      </c>
      <c r="Q66" s="43">
        <v>0</v>
      </c>
      <c r="R66" s="25" t="s">
        <v>45</v>
      </c>
      <c r="S66" s="19" t="s">
        <v>272</v>
      </c>
      <c r="T66" s="19" t="s">
        <v>93</v>
      </c>
      <c r="U66" s="19">
        <v>1</v>
      </c>
      <c r="V66" s="7">
        <v>96</v>
      </c>
      <c r="W66" s="7">
        <v>360</v>
      </c>
      <c r="X66" s="19">
        <v>32</v>
      </c>
      <c r="Y66" s="19" t="s">
        <v>48</v>
      </c>
      <c r="Z66" s="7" t="s">
        <v>264</v>
      </c>
      <c r="AA66" s="19" t="s">
        <v>271</v>
      </c>
    </row>
    <row r="67" ht="72" customHeight="1" spans="1:27">
      <c r="A67" s="16">
        <v>55</v>
      </c>
      <c r="B67" s="19">
        <v>2025</v>
      </c>
      <c r="C67" s="7" t="s">
        <v>273</v>
      </c>
      <c r="D67" s="40" t="s">
        <v>36</v>
      </c>
      <c r="E67" s="40" t="s">
        <v>37</v>
      </c>
      <c r="F67" s="19" t="s">
        <v>38</v>
      </c>
      <c r="G67" s="40" t="s">
        <v>261</v>
      </c>
      <c r="H67" s="7" t="s">
        <v>271</v>
      </c>
      <c r="I67" s="19" t="s">
        <v>60</v>
      </c>
      <c r="J67" s="7" t="s">
        <v>60</v>
      </c>
      <c r="K67" s="35" t="s">
        <v>89</v>
      </c>
      <c r="L67" s="35" t="s">
        <v>131</v>
      </c>
      <c r="M67" s="35" t="s">
        <v>222</v>
      </c>
      <c r="N67" s="16" t="s">
        <v>45</v>
      </c>
      <c r="O67" s="23">
        <v>15</v>
      </c>
      <c r="P67" s="43">
        <v>15</v>
      </c>
      <c r="Q67" s="43">
        <v>0</v>
      </c>
      <c r="R67" s="25" t="s">
        <v>45</v>
      </c>
      <c r="S67" s="17" t="s">
        <v>274</v>
      </c>
      <c r="T67" s="23" t="s">
        <v>275</v>
      </c>
      <c r="U67" s="19">
        <v>1</v>
      </c>
      <c r="V67" s="7">
        <v>96</v>
      </c>
      <c r="W67" s="7">
        <v>360</v>
      </c>
      <c r="X67" s="19">
        <v>32</v>
      </c>
      <c r="Y67" s="19" t="s">
        <v>48</v>
      </c>
      <c r="Z67" s="7" t="s">
        <v>264</v>
      </c>
      <c r="AA67" s="40" t="s">
        <v>271</v>
      </c>
    </row>
    <row r="68" ht="72" customHeight="1" spans="1:27">
      <c r="A68" s="16">
        <v>56</v>
      </c>
      <c r="B68" s="19">
        <v>2025</v>
      </c>
      <c r="C68" s="7" t="s">
        <v>276</v>
      </c>
      <c r="D68" s="40" t="s">
        <v>36</v>
      </c>
      <c r="E68" s="40" t="s">
        <v>37</v>
      </c>
      <c r="F68" s="19" t="s">
        <v>38</v>
      </c>
      <c r="G68" s="40" t="s">
        <v>261</v>
      </c>
      <c r="H68" s="55" t="s">
        <v>277</v>
      </c>
      <c r="I68" s="19" t="s">
        <v>41</v>
      </c>
      <c r="J68" s="57" t="s">
        <v>41</v>
      </c>
      <c r="K68" s="35" t="s">
        <v>89</v>
      </c>
      <c r="L68" s="35" t="s">
        <v>131</v>
      </c>
      <c r="M68" s="35" t="s">
        <v>222</v>
      </c>
      <c r="N68" s="16" t="s">
        <v>45</v>
      </c>
      <c r="O68" s="23">
        <v>15</v>
      </c>
      <c r="P68" s="43">
        <v>15</v>
      </c>
      <c r="Q68" s="43">
        <v>0</v>
      </c>
      <c r="R68" s="25" t="s">
        <v>45</v>
      </c>
      <c r="S68" s="7" t="s">
        <v>278</v>
      </c>
      <c r="T68" s="23" t="s">
        <v>93</v>
      </c>
      <c r="U68" s="19">
        <v>1</v>
      </c>
      <c r="V68" s="19">
        <v>286</v>
      </c>
      <c r="W68" s="19">
        <v>680</v>
      </c>
      <c r="X68" s="19">
        <v>56</v>
      </c>
      <c r="Y68" s="19" t="s">
        <v>48</v>
      </c>
      <c r="Z68" s="7" t="s">
        <v>264</v>
      </c>
      <c r="AA68" s="40" t="s">
        <v>277</v>
      </c>
    </row>
    <row r="69" ht="72" customHeight="1" spans="1:27">
      <c r="A69" s="16">
        <v>57</v>
      </c>
      <c r="B69" s="7">
        <v>2025</v>
      </c>
      <c r="C69" s="7" t="s">
        <v>279</v>
      </c>
      <c r="D69" s="7" t="s">
        <v>36</v>
      </c>
      <c r="E69" s="7" t="s">
        <v>66</v>
      </c>
      <c r="F69" s="7" t="s">
        <v>38</v>
      </c>
      <c r="G69" s="7" t="s">
        <v>125</v>
      </c>
      <c r="H69" s="7" t="s">
        <v>280</v>
      </c>
      <c r="I69" s="19" t="s">
        <v>41</v>
      </c>
      <c r="J69" s="7" t="s">
        <v>60</v>
      </c>
      <c r="K69" s="35" t="s">
        <v>89</v>
      </c>
      <c r="L69" s="35" t="s">
        <v>131</v>
      </c>
      <c r="M69" s="35" t="s">
        <v>222</v>
      </c>
      <c r="N69" s="16" t="s">
        <v>45</v>
      </c>
      <c r="O69" s="23">
        <v>15</v>
      </c>
      <c r="P69" s="43">
        <v>15</v>
      </c>
      <c r="Q69" s="43">
        <v>0</v>
      </c>
      <c r="R69" s="25" t="s">
        <v>45</v>
      </c>
      <c r="S69" s="7" t="s">
        <v>281</v>
      </c>
      <c r="T69" s="17" t="s">
        <v>282</v>
      </c>
      <c r="U69" s="7">
        <v>1</v>
      </c>
      <c r="V69" s="7">
        <v>126</v>
      </c>
      <c r="W69" s="7">
        <v>480</v>
      </c>
      <c r="X69" s="7">
        <v>53</v>
      </c>
      <c r="Y69" s="7" t="s">
        <v>48</v>
      </c>
      <c r="Z69" s="7" t="s">
        <v>125</v>
      </c>
      <c r="AA69" s="7" t="s">
        <v>280</v>
      </c>
    </row>
    <row r="70" ht="72" customHeight="1" spans="1:27">
      <c r="A70" s="16">
        <v>58</v>
      </c>
      <c r="B70" s="7">
        <v>2025</v>
      </c>
      <c r="C70" s="7" t="s">
        <v>283</v>
      </c>
      <c r="D70" s="7" t="s">
        <v>36</v>
      </c>
      <c r="E70" s="7" t="s">
        <v>66</v>
      </c>
      <c r="F70" s="7" t="s">
        <v>38</v>
      </c>
      <c r="G70" s="7" t="s">
        <v>125</v>
      </c>
      <c r="H70" s="7" t="s">
        <v>284</v>
      </c>
      <c r="I70" s="19" t="s">
        <v>60</v>
      </c>
      <c r="J70" s="7" t="s">
        <v>60</v>
      </c>
      <c r="K70" s="35" t="s">
        <v>89</v>
      </c>
      <c r="L70" s="35" t="s">
        <v>131</v>
      </c>
      <c r="M70" s="35" t="s">
        <v>222</v>
      </c>
      <c r="N70" s="16" t="s">
        <v>45</v>
      </c>
      <c r="O70" s="23">
        <v>15</v>
      </c>
      <c r="P70" s="43">
        <v>15</v>
      </c>
      <c r="Q70" s="43">
        <v>0</v>
      </c>
      <c r="R70" s="25" t="s">
        <v>45</v>
      </c>
      <c r="S70" s="7" t="s">
        <v>285</v>
      </c>
      <c r="T70" s="17" t="s">
        <v>286</v>
      </c>
      <c r="U70" s="7">
        <v>1</v>
      </c>
      <c r="V70" s="7">
        <v>48</v>
      </c>
      <c r="W70" s="7">
        <v>179</v>
      </c>
      <c r="X70" s="7">
        <v>6</v>
      </c>
      <c r="Y70" s="7" t="s">
        <v>48</v>
      </c>
      <c r="Z70" s="7" t="s">
        <v>125</v>
      </c>
      <c r="AA70" s="7" t="s">
        <v>284</v>
      </c>
    </row>
    <row r="71" ht="72" customHeight="1" spans="1:27">
      <c r="A71" s="16">
        <v>59</v>
      </c>
      <c r="B71" s="19">
        <v>2025</v>
      </c>
      <c r="C71" s="7" t="s">
        <v>287</v>
      </c>
      <c r="D71" s="7" t="s">
        <v>36</v>
      </c>
      <c r="E71" s="7" t="s">
        <v>66</v>
      </c>
      <c r="F71" s="7" t="s">
        <v>38</v>
      </c>
      <c r="G71" s="7" t="s">
        <v>125</v>
      </c>
      <c r="H71" s="7" t="s">
        <v>288</v>
      </c>
      <c r="I71" s="19" t="s">
        <v>41</v>
      </c>
      <c r="J71" s="7" t="s">
        <v>60</v>
      </c>
      <c r="K71" s="35" t="s">
        <v>89</v>
      </c>
      <c r="L71" s="35" t="s">
        <v>131</v>
      </c>
      <c r="M71" s="35" t="s">
        <v>222</v>
      </c>
      <c r="N71" s="16" t="s">
        <v>45</v>
      </c>
      <c r="O71" s="23">
        <v>15</v>
      </c>
      <c r="P71" s="43">
        <v>15</v>
      </c>
      <c r="Q71" s="43">
        <v>0</v>
      </c>
      <c r="R71" s="25" t="s">
        <v>45</v>
      </c>
      <c r="S71" s="7" t="s">
        <v>289</v>
      </c>
      <c r="T71" s="17" t="s">
        <v>282</v>
      </c>
      <c r="U71" s="7">
        <v>1</v>
      </c>
      <c r="V71" s="7">
        <v>31</v>
      </c>
      <c r="W71" s="7">
        <v>102</v>
      </c>
      <c r="X71" s="7">
        <v>10</v>
      </c>
      <c r="Y71" s="7" t="s">
        <v>48</v>
      </c>
      <c r="Z71" s="7" t="s">
        <v>125</v>
      </c>
      <c r="AA71" s="7" t="s">
        <v>288</v>
      </c>
    </row>
    <row r="72" ht="72" customHeight="1" spans="1:27">
      <c r="A72" s="16">
        <v>60</v>
      </c>
      <c r="B72" s="19">
        <v>2025</v>
      </c>
      <c r="C72" s="19" t="s">
        <v>290</v>
      </c>
      <c r="D72" s="19" t="s">
        <v>36</v>
      </c>
      <c r="E72" s="19" t="s">
        <v>37</v>
      </c>
      <c r="F72" s="19" t="s">
        <v>38</v>
      </c>
      <c r="G72" s="19" t="s">
        <v>291</v>
      </c>
      <c r="H72" s="19" t="s">
        <v>292</v>
      </c>
      <c r="I72" s="19" t="s">
        <v>60</v>
      </c>
      <c r="J72" s="7" t="s">
        <v>41</v>
      </c>
      <c r="K72" s="35" t="s">
        <v>89</v>
      </c>
      <c r="L72" s="35" t="s">
        <v>131</v>
      </c>
      <c r="M72" s="35" t="s">
        <v>222</v>
      </c>
      <c r="N72" s="16" t="s">
        <v>45</v>
      </c>
      <c r="O72" s="23">
        <v>15</v>
      </c>
      <c r="P72" s="43">
        <v>15</v>
      </c>
      <c r="Q72" s="43">
        <v>0</v>
      </c>
      <c r="R72" s="25" t="s">
        <v>45</v>
      </c>
      <c r="S72" s="19" t="s">
        <v>293</v>
      </c>
      <c r="T72" s="19" t="s">
        <v>93</v>
      </c>
      <c r="U72" s="19">
        <v>1</v>
      </c>
      <c r="V72" s="19">
        <v>244</v>
      </c>
      <c r="W72" s="19">
        <v>946</v>
      </c>
      <c r="X72" s="19">
        <v>10</v>
      </c>
      <c r="Y72" s="19" t="s">
        <v>48</v>
      </c>
      <c r="Z72" s="19" t="s">
        <v>294</v>
      </c>
      <c r="AA72" s="19" t="s">
        <v>292</v>
      </c>
    </row>
    <row r="73" ht="72" customHeight="1" spans="1:27">
      <c r="A73" s="16">
        <v>61</v>
      </c>
      <c r="B73" s="19">
        <v>2025</v>
      </c>
      <c r="C73" s="19" t="s">
        <v>295</v>
      </c>
      <c r="D73" s="19" t="s">
        <v>36</v>
      </c>
      <c r="E73" s="19" t="s">
        <v>37</v>
      </c>
      <c r="F73" s="19" t="s">
        <v>38</v>
      </c>
      <c r="G73" s="19" t="s">
        <v>291</v>
      </c>
      <c r="H73" s="19" t="s">
        <v>296</v>
      </c>
      <c r="I73" s="19" t="s">
        <v>41</v>
      </c>
      <c r="J73" s="19" t="s">
        <v>60</v>
      </c>
      <c r="K73" s="35" t="s">
        <v>89</v>
      </c>
      <c r="L73" s="35" t="s">
        <v>131</v>
      </c>
      <c r="M73" s="35" t="s">
        <v>222</v>
      </c>
      <c r="N73" s="16" t="s">
        <v>45</v>
      </c>
      <c r="O73" s="23">
        <v>15</v>
      </c>
      <c r="P73" s="43">
        <v>15</v>
      </c>
      <c r="Q73" s="43">
        <v>0</v>
      </c>
      <c r="R73" s="25" t="s">
        <v>45</v>
      </c>
      <c r="S73" s="19" t="s">
        <v>293</v>
      </c>
      <c r="T73" s="19" t="s">
        <v>93</v>
      </c>
      <c r="U73" s="19">
        <v>1</v>
      </c>
      <c r="V73" s="19">
        <v>93</v>
      </c>
      <c r="W73" s="19">
        <v>354</v>
      </c>
      <c r="X73" s="19">
        <v>10</v>
      </c>
      <c r="Y73" s="19" t="s">
        <v>48</v>
      </c>
      <c r="Z73" s="19" t="s">
        <v>294</v>
      </c>
      <c r="AA73" s="19" t="s">
        <v>296</v>
      </c>
    </row>
    <row r="74" ht="72" customHeight="1" spans="1:27">
      <c r="A74" s="16">
        <v>62</v>
      </c>
      <c r="B74" s="7">
        <v>2025</v>
      </c>
      <c r="C74" s="7" t="s">
        <v>297</v>
      </c>
      <c r="D74" s="19" t="s">
        <v>36</v>
      </c>
      <c r="E74" s="19" t="s">
        <v>37</v>
      </c>
      <c r="F74" s="16" t="s">
        <v>38</v>
      </c>
      <c r="G74" s="7" t="s">
        <v>119</v>
      </c>
      <c r="H74" s="16" t="s">
        <v>298</v>
      </c>
      <c r="I74" s="19" t="s">
        <v>60</v>
      </c>
      <c r="J74" s="19" t="s">
        <v>41</v>
      </c>
      <c r="K74" s="35" t="s">
        <v>89</v>
      </c>
      <c r="L74" s="35" t="s">
        <v>131</v>
      </c>
      <c r="M74" s="35" t="s">
        <v>222</v>
      </c>
      <c r="N74" s="16" t="s">
        <v>45</v>
      </c>
      <c r="O74" s="23">
        <v>15</v>
      </c>
      <c r="P74" s="43">
        <v>15</v>
      </c>
      <c r="Q74" s="43">
        <v>0</v>
      </c>
      <c r="R74" s="25" t="s">
        <v>45</v>
      </c>
      <c r="S74" s="7" t="s">
        <v>299</v>
      </c>
      <c r="T74" s="50" t="s">
        <v>122</v>
      </c>
      <c r="U74" s="7">
        <v>1</v>
      </c>
      <c r="V74" s="16">
        <v>21</v>
      </c>
      <c r="W74" s="7">
        <v>72</v>
      </c>
      <c r="X74" s="16">
        <v>10</v>
      </c>
      <c r="Y74" s="19" t="s">
        <v>108</v>
      </c>
      <c r="Z74" s="16" t="s">
        <v>123</v>
      </c>
      <c r="AA74" s="7" t="s">
        <v>298</v>
      </c>
    </row>
    <row r="75" ht="72" customHeight="1" spans="1:27">
      <c r="A75" s="16">
        <v>63</v>
      </c>
      <c r="B75" s="7">
        <v>2025</v>
      </c>
      <c r="C75" s="7" t="s">
        <v>300</v>
      </c>
      <c r="D75" s="19" t="s">
        <v>36</v>
      </c>
      <c r="E75" s="19" t="s">
        <v>37</v>
      </c>
      <c r="F75" s="16" t="s">
        <v>38</v>
      </c>
      <c r="G75" s="7" t="s">
        <v>119</v>
      </c>
      <c r="H75" s="16" t="s">
        <v>298</v>
      </c>
      <c r="I75" s="19" t="s">
        <v>60</v>
      </c>
      <c r="J75" s="19" t="s">
        <v>41</v>
      </c>
      <c r="K75" s="35" t="s">
        <v>89</v>
      </c>
      <c r="L75" s="35" t="s">
        <v>131</v>
      </c>
      <c r="M75" s="35" t="s">
        <v>222</v>
      </c>
      <c r="N75" s="16" t="s">
        <v>45</v>
      </c>
      <c r="O75" s="23">
        <v>15</v>
      </c>
      <c r="P75" s="43">
        <v>15</v>
      </c>
      <c r="Q75" s="43">
        <v>0</v>
      </c>
      <c r="R75" s="25" t="s">
        <v>45</v>
      </c>
      <c r="S75" s="7" t="s">
        <v>301</v>
      </c>
      <c r="T75" s="50" t="s">
        <v>122</v>
      </c>
      <c r="U75" s="7">
        <v>1</v>
      </c>
      <c r="V75" s="16">
        <v>33</v>
      </c>
      <c r="W75" s="7">
        <v>103</v>
      </c>
      <c r="X75" s="16">
        <v>9</v>
      </c>
      <c r="Y75" s="19" t="s">
        <v>108</v>
      </c>
      <c r="Z75" s="16" t="s">
        <v>123</v>
      </c>
      <c r="AA75" s="7" t="s">
        <v>298</v>
      </c>
    </row>
    <row r="76" ht="72" customHeight="1" spans="1:27">
      <c r="A76" s="16">
        <v>64</v>
      </c>
      <c r="B76" s="7">
        <v>2025</v>
      </c>
      <c r="C76" s="18" t="s">
        <v>302</v>
      </c>
      <c r="D76" s="56" t="s">
        <v>36</v>
      </c>
      <c r="E76" s="24" t="s">
        <v>37</v>
      </c>
      <c r="F76" s="56" t="s">
        <v>38</v>
      </c>
      <c r="G76" s="24" t="s">
        <v>119</v>
      </c>
      <c r="H76" s="18" t="s">
        <v>303</v>
      </c>
      <c r="I76" s="19" t="s">
        <v>41</v>
      </c>
      <c r="J76" s="24" t="s">
        <v>60</v>
      </c>
      <c r="K76" s="35" t="s">
        <v>89</v>
      </c>
      <c r="L76" s="35" t="s">
        <v>131</v>
      </c>
      <c r="M76" s="35" t="s">
        <v>222</v>
      </c>
      <c r="N76" s="16" t="s">
        <v>45</v>
      </c>
      <c r="O76" s="23">
        <v>15</v>
      </c>
      <c r="P76" s="43">
        <v>15</v>
      </c>
      <c r="Q76" s="43">
        <v>0</v>
      </c>
      <c r="R76" s="25" t="s">
        <v>45</v>
      </c>
      <c r="S76" s="24" t="s">
        <v>304</v>
      </c>
      <c r="T76" s="56" t="s">
        <v>122</v>
      </c>
      <c r="U76" s="24">
        <v>1</v>
      </c>
      <c r="V76" s="56">
        <v>33</v>
      </c>
      <c r="W76" s="24">
        <v>103</v>
      </c>
      <c r="X76" s="56">
        <v>9</v>
      </c>
      <c r="Y76" s="19" t="s">
        <v>108</v>
      </c>
      <c r="Z76" s="56" t="s">
        <v>123</v>
      </c>
      <c r="AA76" s="24" t="s">
        <v>303</v>
      </c>
    </row>
    <row r="77" ht="72" customHeight="1" spans="1:27">
      <c r="A77" s="16">
        <v>65</v>
      </c>
      <c r="B77" s="19">
        <v>2025</v>
      </c>
      <c r="C77" s="7" t="s">
        <v>305</v>
      </c>
      <c r="D77" s="40" t="s">
        <v>36</v>
      </c>
      <c r="E77" s="7" t="s">
        <v>306</v>
      </c>
      <c r="F77" s="40" t="s">
        <v>38</v>
      </c>
      <c r="G77" s="40" t="s">
        <v>119</v>
      </c>
      <c r="H77" s="7" t="s">
        <v>120</v>
      </c>
      <c r="I77" s="19" t="s">
        <v>60</v>
      </c>
      <c r="J77" s="24" t="s">
        <v>60</v>
      </c>
      <c r="K77" s="35" t="s">
        <v>89</v>
      </c>
      <c r="L77" s="35" t="s">
        <v>131</v>
      </c>
      <c r="M77" s="35" t="s">
        <v>222</v>
      </c>
      <c r="N77" s="16" t="s">
        <v>45</v>
      </c>
      <c r="O77" s="23">
        <v>15</v>
      </c>
      <c r="P77" s="43">
        <v>15</v>
      </c>
      <c r="Q77" s="43">
        <v>0</v>
      </c>
      <c r="R77" s="25" t="s">
        <v>45</v>
      </c>
      <c r="S77" s="23" t="s">
        <v>307</v>
      </c>
      <c r="T77" s="23" t="s">
        <v>122</v>
      </c>
      <c r="U77" s="43">
        <v>1</v>
      </c>
      <c r="V77" s="40">
        <v>20</v>
      </c>
      <c r="W77" s="40">
        <v>72</v>
      </c>
      <c r="X77" s="43">
        <v>12</v>
      </c>
      <c r="Y77" s="19" t="s">
        <v>108</v>
      </c>
      <c r="Z77" s="7" t="s">
        <v>123</v>
      </c>
      <c r="AA77" s="40" t="s">
        <v>120</v>
      </c>
    </row>
    <row r="78" ht="72" customHeight="1" spans="1:27">
      <c r="A78" s="16">
        <v>66</v>
      </c>
      <c r="B78" s="19">
        <v>2025</v>
      </c>
      <c r="C78" s="24" t="s">
        <v>308</v>
      </c>
      <c r="D78" s="25" t="s">
        <v>36</v>
      </c>
      <c r="E78" s="24" t="s">
        <v>37</v>
      </c>
      <c r="F78" s="25" t="s">
        <v>38</v>
      </c>
      <c r="G78" s="24" t="s">
        <v>119</v>
      </c>
      <c r="H78" s="25" t="s">
        <v>298</v>
      </c>
      <c r="I78" s="19" t="s">
        <v>60</v>
      </c>
      <c r="J78" s="19" t="s">
        <v>41</v>
      </c>
      <c r="K78" s="35" t="s">
        <v>89</v>
      </c>
      <c r="L78" s="35" t="s">
        <v>131</v>
      </c>
      <c r="M78" s="35" t="s">
        <v>222</v>
      </c>
      <c r="N78" s="16" t="s">
        <v>45</v>
      </c>
      <c r="O78" s="44">
        <v>45</v>
      </c>
      <c r="P78" s="44">
        <v>45</v>
      </c>
      <c r="Q78" s="44">
        <v>0</v>
      </c>
      <c r="R78" s="25" t="s">
        <v>45</v>
      </c>
      <c r="S78" s="24" t="s">
        <v>309</v>
      </c>
      <c r="T78" s="25" t="s">
        <v>122</v>
      </c>
      <c r="U78" s="24">
        <v>1</v>
      </c>
      <c r="V78" s="25">
        <v>32</v>
      </c>
      <c r="W78" s="24">
        <v>109</v>
      </c>
      <c r="X78" s="25">
        <v>15</v>
      </c>
      <c r="Y78" s="19" t="s">
        <v>108</v>
      </c>
      <c r="Z78" s="25" t="s">
        <v>123</v>
      </c>
      <c r="AA78" s="24" t="s">
        <v>298</v>
      </c>
    </row>
    <row r="79" ht="72" customHeight="1" spans="1:27">
      <c r="A79" s="16">
        <v>67</v>
      </c>
      <c r="B79" s="7">
        <v>2025</v>
      </c>
      <c r="C79" s="24" t="s">
        <v>310</v>
      </c>
      <c r="D79" s="25" t="s">
        <v>36</v>
      </c>
      <c r="E79" s="24" t="s">
        <v>37</v>
      </c>
      <c r="F79" s="25" t="s">
        <v>38</v>
      </c>
      <c r="G79" s="24" t="s">
        <v>119</v>
      </c>
      <c r="H79" s="25" t="s">
        <v>298</v>
      </c>
      <c r="I79" s="19" t="s">
        <v>60</v>
      </c>
      <c r="J79" s="19" t="s">
        <v>41</v>
      </c>
      <c r="K79" s="35" t="s">
        <v>89</v>
      </c>
      <c r="L79" s="35" t="s">
        <v>131</v>
      </c>
      <c r="M79" s="35" t="s">
        <v>222</v>
      </c>
      <c r="N79" s="16" t="s">
        <v>45</v>
      </c>
      <c r="O79" s="44">
        <v>45</v>
      </c>
      <c r="P79" s="44">
        <v>45</v>
      </c>
      <c r="Q79" s="44">
        <v>0</v>
      </c>
      <c r="R79" s="25" t="s">
        <v>45</v>
      </c>
      <c r="S79" s="24" t="s">
        <v>311</v>
      </c>
      <c r="T79" s="25" t="s">
        <v>122</v>
      </c>
      <c r="U79" s="24">
        <v>1</v>
      </c>
      <c r="V79" s="25">
        <v>26</v>
      </c>
      <c r="W79" s="24">
        <v>89</v>
      </c>
      <c r="X79" s="25">
        <v>11</v>
      </c>
      <c r="Y79" s="19" t="s">
        <v>108</v>
      </c>
      <c r="Z79" s="25" t="s">
        <v>123</v>
      </c>
      <c r="AA79" s="24" t="s">
        <v>298</v>
      </c>
    </row>
    <row r="80" ht="72" customHeight="1" spans="1:27">
      <c r="A80" s="16">
        <v>68</v>
      </c>
      <c r="B80" s="7">
        <v>2025</v>
      </c>
      <c r="C80" s="24" t="s">
        <v>312</v>
      </c>
      <c r="D80" s="25" t="s">
        <v>36</v>
      </c>
      <c r="E80" s="24" t="s">
        <v>37</v>
      </c>
      <c r="F80" s="24" t="s">
        <v>38</v>
      </c>
      <c r="G80" s="24" t="s">
        <v>119</v>
      </c>
      <c r="H80" s="24" t="s">
        <v>298</v>
      </c>
      <c r="I80" s="19" t="s">
        <v>60</v>
      </c>
      <c r="J80" s="24" t="s">
        <v>60</v>
      </c>
      <c r="K80" s="35" t="s">
        <v>89</v>
      </c>
      <c r="L80" s="35" t="s">
        <v>131</v>
      </c>
      <c r="M80" s="35" t="s">
        <v>222</v>
      </c>
      <c r="N80" s="16" t="s">
        <v>45</v>
      </c>
      <c r="O80" s="44">
        <v>45</v>
      </c>
      <c r="P80" s="44">
        <v>45</v>
      </c>
      <c r="Q80" s="44">
        <v>0</v>
      </c>
      <c r="R80" s="25" t="s">
        <v>45</v>
      </c>
      <c r="S80" s="51" t="s">
        <v>313</v>
      </c>
      <c r="T80" s="25" t="s">
        <v>122</v>
      </c>
      <c r="U80" s="24">
        <v>3</v>
      </c>
      <c r="V80" s="25">
        <v>81</v>
      </c>
      <c r="W80" s="24">
        <v>238</v>
      </c>
      <c r="X80" s="25">
        <v>34</v>
      </c>
      <c r="Y80" s="19" t="s">
        <v>108</v>
      </c>
      <c r="Z80" s="25" t="s">
        <v>123</v>
      </c>
      <c r="AA80" s="24" t="s">
        <v>298</v>
      </c>
    </row>
    <row r="81" customHeight="1" spans="1:27">
      <c r="A81" s="37" t="s">
        <v>314</v>
      </c>
      <c r="B81" s="37"/>
      <c r="C81" s="37"/>
      <c r="D81" s="37"/>
      <c r="E81" s="37"/>
      <c r="F81" s="37"/>
      <c r="G81" s="37"/>
      <c r="H81" s="37"/>
      <c r="I81" s="19"/>
      <c r="J81" s="37"/>
      <c r="K81" s="58"/>
      <c r="L81" s="58"/>
      <c r="M81" s="58"/>
      <c r="N81" s="37"/>
      <c r="O81" s="37">
        <f>O5+O11+O15</f>
        <v>1764</v>
      </c>
      <c r="P81" s="37">
        <f>P5+P11+P15</f>
        <v>1764</v>
      </c>
      <c r="Q81" s="37">
        <f>Q5+Q11+Q15</f>
        <v>0</v>
      </c>
      <c r="R81" s="25"/>
      <c r="S81" s="37"/>
      <c r="T81" s="37"/>
      <c r="U81" s="59"/>
      <c r="V81" s="59"/>
      <c r="W81" s="59"/>
      <c r="X81" s="59"/>
      <c r="Y81" s="59"/>
      <c r="Z81" s="47"/>
      <c r="AA81" s="4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A81" etc:filterBottomFollowUsedRange="0">
    <extLst/>
  </autoFilter>
  <sortState ref="A15:AF252">
    <sortCondition ref="K15:K252"/>
    <sortCondition ref="L15:L252"/>
    <sortCondition ref="M15:M252"/>
  </sortState>
  <mergeCells count="22">
    <mergeCell ref="A1:B1"/>
    <mergeCell ref="A2:Z2"/>
    <mergeCell ref="F3:J3"/>
    <mergeCell ref="K3:M3"/>
    <mergeCell ref="O3:R3"/>
    <mergeCell ref="S3:Y3"/>
    <mergeCell ref="A5:E5"/>
    <mergeCell ref="A6:E6"/>
    <mergeCell ref="A8:E8"/>
    <mergeCell ref="A11:E11"/>
    <mergeCell ref="A15:E15"/>
    <mergeCell ref="A16:E16"/>
    <mergeCell ref="A19:E19"/>
    <mergeCell ref="A26:E26"/>
    <mergeCell ref="A3:A4"/>
    <mergeCell ref="B3:B4"/>
    <mergeCell ref="C3:C4"/>
    <mergeCell ref="D3:D4"/>
    <mergeCell ref="E3:E4"/>
    <mergeCell ref="N3:N4"/>
    <mergeCell ref="Z3:Z4"/>
    <mergeCell ref="AA3:AA4"/>
  </mergeCells>
  <conditionalFormatting sqref="C68">
    <cfRule type="duplicateValues" dxfId="0" priority="2"/>
  </conditionalFormatting>
  <conditionalFormatting sqref="C75">
    <cfRule type="duplicateValues" dxfId="0" priority="9"/>
  </conditionalFormatting>
  <conditionalFormatting sqref="C77">
    <cfRule type="duplicateValues" dxfId="0" priority="4"/>
  </conditionalFormatting>
  <conditionalFormatting sqref="C76 C78:C80">
    <cfRule type="duplicateValues" dxfId="0" priority="8"/>
  </conditionalFormatting>
  <dataValidations count="6">
    <dataValidation type="list" allowBlank="1" showInputMessage="1" showErrorMessage="1" sqref="N6 N8 N11 N19 N26 N15:N16">
      <formula1>#REF!</formula1>
    </dataValidation>
    <dataValidation type="list" allowBlank="1" showInputMessage="1" showErrorMessage="1" sqref="K7 K10 K27 K36 K47 K61 K75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7 L17 L46 L9:L10 L12:L14 L20:L25 L29:L35 L43:L44 L48:L58 L60:L62 L64:L80">
      <formula1>OFFSET(数据源!$B$1,MATCH(K7,数据源!$A$2:$A$39,0),0,COUNTIFS(数据源!$A$2:$A$39,K7),1)</formula1>
    </dataValidation>
    <dataValidation type="list" allowBlank="1" showInputMessage="1" showErrorMessage="1" sqref="M7 M17 M46 M9:M10 M12:M14 M20:M25 M29:M35 M43:M44 M48:M58 M60:M62 M64:M80">
      <formula1>OFFSET(数据源!$C$1,MATCH(L7,数据源!$B$2:$B$39,0),0,COUNTIFS(数据源!$B$2:$B$39,L7),1)</formula1>
    </dataValidation>
    <dataValidation type="list" allowBlank="1" showInputMessage="1" showErrorMessage="1" sqref="N7 N9:N10 N12:N14 N17:N18 N20:N25 N27:N37 N40:N80">
      <formula1>"巩固拓展脱贫攻坚成果,以工代赈,少数民族发展,欠发达国有农厂,欠发达国有林场"</formula1>
    </dataValidation>
    <dataValidation type="list" allowBlank="1" showInputMessage="1" showErrorMessage="1" sqref="K9 K17 K46 K60 K62 K12:K14 K20:K25 K29:K35 K43:K44 K48:K58 K64:K74 K76:K80">
      <formula1>数据源!$A$2:$A$39</formula1>
    </dataValidation>
  </dataValidations>
  <printOptions horizontalCentered="1"/>
  <pageMargins left="0.196527777777778" right="0.196527777777778" top="0.393055555555556" bottom="0.196527777777778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36" sqref="C3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42</v>
      </c>
      <c r="B2" s="3" t="s">
        <v>315</v>
      </c>
      <c r="C2" s="4" t="s">
        <v>316</v>
      </c>
    </row>
    <row r="3" ht="14.25" spans="1:3">
      <c r="A3" s="3" t="s">
        <v>42</v>
      </c>
      <c r="B3" s="3" t="s">
        <v>315</v>
      </c>
      <c r="C3" s="4" t="s">
        <v>317</v>
      </c>
    </row>
    <row r="4" ht="14.25" spans="1:3">
      <c r="A4" s="3" t="s">
        <v>42</v>
      </c>
      <c r="B4" s="3" t="s">
        <v>315</v>
      </c>
      <c r="C4" s="4" t="s">
        <v>318</v>
      </c>
    </row>
    <row r="5" ht="14.25" spans="1:3">
      <c r="A5" s="3" t="s">
        <v>42</v>
      </c>
      <c r="B5" s="3" t="s">
        <v>315</v>
      </c>
      <c r="C5" s="4" t="s">
        <v>319</v>
      </c>
    </row>
    <row r="6" ht="14.25" spans="1:3">
      <c r="A6" s="3" t="s">
        <v>42</v>
      </c>
      <c r="B6" s="3" t="s">
        <v>315</v>
      </c>
      <c r="C6" s="4" t="s">
        <v>320</v>
      </c>
    </row>
    <row r="7" ht="14.25" spans="1:3">
      <c r="A7" s="3" t="s">
        <v>42</v>
      </c>
      <c r="B7" s="3" t="s">
        <v>315</v>
      </c>
      <c r="C7" s="4" t="s">
        <v>321</v>
      </c>
    </row>
    <row r="8" ht="28.5" spans="1:3">
      <c r="A8" s="3" t="s">
        <v>42</v>
      </c>
      <c r="B8" s="3" t="s">
        <v>322</v>
      </c>
      <c r="C8" s="5" t="s">
        <v>323</v>
      </c>
    </row>
    <row r="9" ht="14.25" spans="1:3">
      <c r="A9" s="3" t="s">
        <v>42</v>
      </c>
      <c r="B9" s="3" t="s">
        <v>322</v>
      </c>
      <c r="C9" s="5" t="s">
        <v>324</v>
      </c>
    </row>
    <row r="10" ht="14.25" spans="1:3">
      <c r="A10" s="3" t="s">
        <v>42</v>
      </c>
      <c r="B10" s="3" t="s">
        <v>322</v>
      </c>
      <c r="C10" s="5" t="s">
        <v>325</v>
      </c>
    </row>
    <row r="11" ht="14.25" spans="1:3">
      <c r="A11" s="3" t="s">
        <v>42</v>
      </c>
      <c r="B11" s="3" t="s">
        <v>52</v>
      </c>
      <c r="C11" s="5" t="s">
        <v>53</v>
      </c>
    </row>
    <row r="12" ht="47" customHeight="1" spans="1:3">
      <c r="A12" s="3" t="s">
        <v>42</v>
      </c>
      <c r="B12" s="3" t="s">
        <v>52</v>
      </c>
      <c r="C12" s="6" t="s">
        <v>326</v>
      </c>
    </row>
    <row r="13" ht="14.25" spans="1:3">
      <c r="A13" s="3" t="s">
        <v>42</v>
      </c>
      <c r="B13" s="3" t="s">
        <v>43</v>
      </c>
      <c r="C13" s="4" t="s">
        <v>44</v>
      </c>
    </row>
    <row r="14" ht="14.25" spans="1:3">
      <c r="A14" s="3" t="s">
        <v>42</v>
      </c>
      <c r="B14" s="6" t="s">
        <v>327</v>
      </c>
      <c r="C14" s="6" t="s">
        <v>328</v>
      </c>
    </row>
    <row r="15" ht="14.25" spans="1:3">
      <c r="A15" s="3" t="s">
        <v>42</v>
      </c>
      <c r="B15" s="6" t="s">
        <v>327</v>
      </c>
      <c r="C15" s="6" t="s">
        <v>329</v>
      </c>
    </row>
    <row r="16" ht="14.25" spans="1:3">
      <c r="A16" s="3" t="s">
        <v>42</v>
      </c>
      <c r="B16" s="6" t="s">
        <v>327</v>
      </c>
      <c r="C16" s="6" t="s">
        <v>330</v>
      </c>
    </row>
    <row r="17" ht="14.25" spans="1:3">
      <c r="A17" s="3" t="s">
        <v>42</v>
      </c>
      <c r="B17" s="6" t="s">
        <v>327</v>
      </c>
      <c r="C17" s="6" t="s">
        <v>331</v>
      </c>
    </row>
    <row r="18" ht="14.25" spans="1:3">
      <c r="A18" s="3" t="s">
        <v>42</v>
      </c>
      <c r="B18" s="6" t="s">
        <v>332</v>
      </c>
      <c r="C18" s="6" t="s">
        <v>332</v>
      </c>
    </row>
    <row r="19" ht="14.25" spans="1:3">
      <c r="A19" s="6" t="s">
        <v>333</v>
      </c>
      <c r="B19" s="3" t="s">
        <v>334</v>
      </c>
      <c r="C19" s="5" t="s">
        <v>335</v>
      </c>
    </row>
    <row r="20" ht="14.25" spans="1:3">
      <c r="A20" s="6" t="s">
        <v>333</v>
      </c>
      <c r="B20" s="3" t="s">
        <v>334</v>
      </c>
      <c r="C20" s="5" t="s">
        <v>336</v>
      </c>
    </row>
    <row r="21" ht="14.25" spans="1:3">
      <c r="A21" s="6" t="s">
        <v>333</v>
      </c>
      <c r="B21" s="3" t="s">
        <v>337</v>
      </c>
      <c r="C21" s="5" t="s">
        <v>338</v>
      </c>
    </row>
    <row r="22" ht="14.25" spans="1:3">
      <c r="A22" s="6" t="s">
        <v>333</v>
      </c>
      <c r="B22" s="3" t="s">
        <v>337</v>
      </c>
      <c r="C22" s="5" t="s">
        <v>339</v>
      </c>
    </row>
    <row r="23" ht="14.25" spans="1:3">
      <c r="A23" s="6" t="s">
        <v>333</v>
      </c>
      <c r="B23" s="3" t="s">
        <v>337</v>
      </c>
      <c r="C23" s="6" t="s">
        <v>340</v>
      </c>
    </row>
    <row r="24" ht="14.25" spans="1:3">
      <c r="A24" s="6" t="s">
        <v>333</v>
      </c>
      <c r="B24" s="6" t="s">
        <v>341</v>
      </c>
      <c r="C24" s="5" t="s">
        <v>342</v>
      </c>
    </row>
    <row r="25" ht="14.25" spans="1:3">
      <c r="A25" s="6" t="s">
        <v>333</v>
      </c>
      <c r="B25" s="6" t="s">
        <v>341</v>
      </c>
      <c r="C25" s="7" t="s">
        <v>343</v>
      </c>
    </row>
    <row r="26" ht="14.25" spans="1:3">
      <c r="A26" s="6" t="s">
        <v>333</v>
      </c>
      <c r="B26" s="3" t="s">
        <v>344</v>
      </c>
      <c r="C26" s="4" t="s">
        <v>345</v>
      </c>
    </row>
    <row r="27" ht="28.5" spans="1:3">
      <c r="A27" s="3" t="s">
        <v>89</v>
      </c>
      <c r="B27" s="3" t="s">
        <v>131</v>
      </c>
      <c r="C27" s="5" t="s">
        <v>346</v>
      </c>
    </row>
    <row r="28" ht="14.25" spans="1:3">
      <c r="A28" s="3" t="s">
        <v>89</v>
      </c>
      <c r="B28" s="3" t="s">
        <v>131</v>
      </c>
      <c r="C28" s="5" t="s">
        <v>222</v>
      </c>
    </row>
    <row r="29" ht="14.25" spans="1:3">
      <c r="A29" s="3" t="s">
        <v>89</v>
      </c>
      <c r="B29" s="3" t="s">
        <v>131</v>
      </c>
      <c r="C29" s="5" t="s">
        <v>132</v>
      </c>
    </row>
    <row r="30" ht="28.5" spans="1:3">
      <c r="A30" s="3" t="s">
        <v>89</v>
      </c>
      <c r="B30" s="3" t="s">
        <v>90</v>
      </c>
      <c r="C30" s="5" t="s">
        <v>91</v>
      </c>
    </row>
    <row r="31" ht="28.5" spans="1:3">
      <c r="A31" s="3" t="s">
        <v>89</v>
      </c>
      <c r="B31" s="3" t="s">
        <v>90</v>
      </c>
      <c r="C31" s="5" t="s">
        <v>347</v>
      </c>
    </row>
    <row r="32" ht="14.25" spans="1:3">
      <c r="A32" s="3" t="s">
        <v>89</v>
      </c>
      <c r="B32" s="3" t="s">
        <v>90</v>
      </c>
      <c r="C32" s="5" t="s">
        <v>348</v>
      </c>
    </row>
    <row r="33" ht="14.25" spans="1:3">
      <c r="A33" s="3" t="s">
        <v>89</v>
      </c>
      <c r="B33" s="3" t="s">
        <v>90</v>
      </c>
      <c r="C33" s="6" t="s">
        <v>102</v>
      </c>
    </row>
    <row r="34" ht="14.25" spans="1:3">
      <c r="A34" s="3" t="s">
        <v>89</v>
      </c>
      <c r="B34" s="3" t="s">
        <v>349</v>
      </c>
      <c r="C34" s="6" t="s">
        <v>350</v>
      </c>
    </row>
    <row r="35" ht="14.25" spans="1:3">
      <c r="A35" s="3" t="s">
        <v>351</v>
      </c>
      <c r="B35" s="3" t="s">
        <v>352</v>
      </c>
      <c r="C35" s="3" t="s">
        <v>353</v>
      </c>
    </row>
    <row r="36" ht="14.25" spans="1:3">
      <c r="A36" s="3" t="s">
        <v>69</v>
      </c>
      <c r="B36" s="3" t="s">
        <v>70</v>
      </c>
      <c r="C36" s="4" t="s">
        <v>71</v>
      </c>
    </row>
    <row r="37" ht="28.5" spans="1:3">
      <c r="A37" s="3" t="s">
        <v>69</v>
      </c>
      <c r="B37" s="3" t="s">
        <v>354</v>
      </c>
      <c r="C37" s="5" t="s">
        <v>355</v>
      </c>
    </row>
    <row r="38" ht="14.25" spans="1:3">
      <c r="A38" s="3" t="s">
        <v>356</v>
      </c>
      <c r="B38" s="3" t="s">
        <v>356</v>
      </c>
      <c r="C38" s="3" t="s">
        <v>356</v>
      </c>
    </row>
    <row r="39" ht="14.25" spans="1:3">
      <c r="A39" s="6" t="s">
        <v>102</v>
      </c>
      <c r="B39" s="6" t="s">
        <v>102</v>
      </c>
      <c r="C39" s="6" t="s">
        <v>102</v>
      </c>
    </row>
  </sheetData>
  <sheetProtection password="D864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本人擅忌</cp:lastModifiedBy>
  <dcterms:created xsi:type="dcterms:W3CDTF">2024-08-21T13:43:00Z</dcterms:created>
  <dcterms:modified xsi:type="dcterms:W3CDTF">2025-04-23T06:13:06Z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0B9833CCF67D40078AF9018E811F724E_13</vt:lpwstr>
  </property>
</Properties>
</file>