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入库表" sheetId="1" r:id="rId1"/>
    <sheet name="数据源" sheetId="2" r:id="rId2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入库表!$A$4:$AA$8</definedName>
    <definedName name="“一站式”社区综合服务设施建设">[1]sheet2!#REF!</definedName>
    <definedName name="创业就业项目">[2]sheet2!$B$2:$B$7</definedName>
    <definedName name="产业发展项目">[3]sheet2!$A$2:$A$7</definedName>
    <definedName name="安全饮水工程">[4]sheet2!$R$11:$R$15</definedName>
    <definedName name="_xlnm.Print_Titles" localSheetId="0">入库表!$3:$4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<sst xmlns="http://schemas.openxmlformats.org/spreadsheetml/2006/main" count="171" uniqueCount="105">
  <si>
    <t>附件2：</t>
  </si>
  <si>
    <t>上犹县2025年市级财政衔接推进乡村振兴补助资金预算（第一批）项目计划表</t>
  </si>
  <si>
    <t>序号</t>
  </si>
  <si>
    <t>项目计划实施年度</t>
  </si>
  <si>
    <t>项目名称</t>
  </si>
  <si>
    <t>建设性质（新建/改建/扩建）</t>
  </si>
  <si>
    <t>实施期限
（建设起止年月）</t>
  </si>
  <si>
    <t>实施地点</t>
  </si>
  <si>
    <t>项目类别（请筛选）</t>
  </si>
  <si>
    <t>项目属性
（请筛选）</t>
  </si>
  <si>
    <t>资金规模和筹资方式</t>
  </si>
  <si>
    <t>绩效目标</t>
  </si>
  <si>
    <t>责任单位</t>
  </si>
  <si>
    <t>资产后续管护单位</t>
  </si>
  <si>
    <t>县（市）区</t>
  </si>
  <si>
    <t>乡（镇）</t>
  </si>
  <si>
    <t>村、组</t>
  </si>
  <si>
    <t>十三五贫困村</t>
  </si>
  <si>
    <t>是否重点帮扶村</t>
  </si>
  <si>
    <t>类别Ⅰ</t>
  </si>
  <si>
    <t>类别Ⅱ</t>
  </si>
  <si>
    <t>类别Ⅲ</t>
  </si>
  <si>
    <t>总投资（万元）</t>
  </si>
  <si>
    <t>其中：财政衔接推进乡村振兴补助资金</t>
  </si>
  <si>
    <t>其中：其他资金</t>
  </si>
  <si>
    <t>资金类别</t>
  </si>
  <si>
    <t>项目建设内容及规模</t>
  </si>
  <si>
    <t>效益指标
（含联农带农富农机制）</t>
  </si>
  <si>
    <t>其中：
受益
村数
（个）</t>
  </si>
  <si>
    <t>其中：
受益
户数
（户）</t>
  </si>
  <si>
    <t>其中：
受益
人口数
（人）</t>
  </si>
  <si>
    <t>其中：受益脱贫户和三类人群数</t>
  </si>
  <si>
    <t>满意度指标</t>
  </si>
  <si>
    <t>一、产业发展</t>
  </si>
  <si>
    <t>1、生产基地</t>
  </si>
  <si>
    <t>柑橘黄龙病防控项目（柑橘木虱统防统治、苗木假植网棚建设、病树普查清理、水肥一体化设施、高品质栽培基地建设等）</t>
  </si>
  <si>
    <t>新建</t>
  </si>
  <si>
    <t>2025.1-2025.12</t>
  </si>
  <si>
    <t>上犹县</t>
  </si>
  <si>
    <t>各乡镇</t>
  </si>
  <si>
    <t>各村</t>
  </si>
  <si>
    <t>是</t>
  </si>
  <si>
    <t>产业发展项目</t>
  </si>
  <si>
    <t>生产基地</t>
  </si>
  <si>
    <t>种植基地</t>
  </si>
  <si>
    <t>巩固拓展脱贫攻坚成果</t>
  </si>
  <si>
    <t>柑橘木虱统防统治面积5000亩，苗木假植网棚建设面积3500平方米，病树清理10万多株，水肥一体化面积400亩，高品质栽培基地实施面积320亩。</t>
  </si>
  <si>
    <t>该项目建设可解决当地村组富余劳动力500余人，为后续的产业发展生产助力，进一步巩固脱贫攻坚成果，促进乡村振兴工作。</t>
  </si>
  <si>
    <t>95%以上</t>
  </si>
  <si>
    <t>县茶果发展服务中心</t>
  </si>
  <si>
    <t>总计</t>
  </si>
  <si>
    <t>养殖基地</t>
  </si>
  <si>
    <t>休闲农业与乡村旅游</t>
  </si>
  <si>
    <t>林草基地建设</t>
  </si>
  <si>
    <t>光伏电站建设</t>
  </si>
  <si>
    <t>水产养殖业发展</t>
  </si>
  <si>
    <t>加工流通场地设施</t>
  </si>
  <si>
    <t>农产品仓储保鲜冷链基础设施建设</t>
  </si>
  <si>
    <t>产地初加工和精深加工</t>
  </si>
  <si>
    <t>市场建设和农村物流</t>
  </si>
  <si>
    <t>产业配套基础设施</t>
  </si>
  <si>
    <t>产业园（区）</t>
  </si>
  <si>
    <t>产业基地专用配套设施</t>
  </si>
  <si>
    <t>金融保险配套</t>
  </si>
  <si>
    <t>小额贷款贴息</t>
  </si>
  <si>
    <t>高质量庭院经济</t>
  </si>
  <si>
    <t>庭院特色种植</t>
  </si>
  <si>
    <t>庭院特色养殖</t>
  </si>
  <si>
    <t>庭院特色手工</t>
  </si>
  <si>
    <t>庭院特色休闲旅游</t>
  </si>
  <si>
    <t>新型农村集体经济发展项目</t>
  </si>
  <si>
    <t>就业项目</t>
  </si>
  <si>
    <t>务工补助</t>
  </si>
  <si>
    <t>交通费补助</t>
  </si>
  <si>
    <t>生产奖补、劳务补助</t>
  </si>
  <si>
    <t>就业</t>
  </si>
  <si>
    <t>技能培训</t>
  </si>
  <si>
    <t>以工代训</t>
  </si>
  <si>
    <t>帮扶车间建设</t>
  </si>
  <si>
    <t>创业</t>
  </si>
  <si>
    <t>创业培训</t>
  </si>
  <si>
    <t>创业补助</t>
  </si>
  <si>
    <t>公益性岗位</t>
  </si>
  <si>
    <t>公益性岗位补助</t>
  </si>
  <si>
    <t>乡村建设行动</t>
  </si>
  <si>
    <t>人居环境整治</t>
  </si>
  <si>
    <t>农村卫生厕所改造（公共厕所）</t>
  </si>
  <si>
    <t>农村污水治理</t>
  </si>
  <si>
    <t>农村垃圾治理</t>
  </si>
  <si>
    <t>农村基础设施（含普惠性产业配套基础设施）</t>
  </si>
  <si>
    <t>农村道路建设（通村、通户、小型桥梁路）</t>
  </si>
  <si>
    <t>产业路、资源路、旅游路建设</t>
  </si>
  <si>
    <t>农村供水保障设施建设</t>
  </si>
  <si>
    <t>其他</t>
  </si>
  <si>
    <t>农村公共服务</t>
  </si>
  <si>
    <t>公共照明设施</t>
  </si>
  <si>
    <t>易地搬迁后扶项目</t>
  </si>
  <si>
    <t>易地搬迁后扶</t>
  </si>
  <si>
    <t>“一站式”社区综合服务设施建设</t>
  </si>
  <si>
    <t>巩固“三保障”成果项目</t>
  </si>
  <si>
    <t>住房</t>
  </si>
  <si>
    <t>农村危房改造等农房改造</t>
  </si>
  <si>
    <t>教育</t>
  </si>
  <si>
    <t>享受"雨露计划"职业教育补助</t>
  </si>
  <si>
    <t>项目管理费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</si>
</sst>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0"/>
      <name val="宋体"/>
      <charset val="134"/>
    </font>
    <font>
      <sz val="14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176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0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Data\Personal\WeChat%20Files\wxid_gj4jqnre3i8r22\FileStorage\File\2024-10\&#38468;&#20214;&#65306;&#19978;&#29369;&#21439;2025&#24180;&#24041;&#22266;&#25299;&#23637;&#33073;&#36139;&#25915;&#22362;&#25104;&#26524;&#21644;&#20065;&#26449;&#25391;&#20852;&#39033;&#30446;&#24211;&#24405;&#20837;&#34920;&#65288;10.28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9033;&#30446;&#24037;&#20316;\2024&#24180;&#24230;\11&#26376;\2025&#20065;&#26449;&#25391;&#20852;&#39033;&#30446;&#24211;&#24405;&#20837;&#34920;&#65288;11.21&#20877;&#30003;&#2525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3546;&#19979;&#3821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382;&#21490;&#26448;&#26009;\&#36825;&#26159;&#20010;&#25991;&#20214;&#22841;\WeChat%20Files\wxid_st2kotighqbm21\FileStorage\File\2024-11\&#38468;&#20214;1&#65306;&#19978;&#29369;&#21439;2025&#24180;&#24041;&#22266;&#25299;&#23637;&#33073;&#36139;&#25915;&#22362;&#25104;&#26524;&#21644;&#20065;&#26449;&#25391;&#20852;&#39033;&#30446;&#24211;&#24405;&#20837;&#34920;(&#20116;&#25351;&#23792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项目库"/>
      <sheetName val="汇报版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五指峰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8"/>
  <sheetViews>
    <sheetView tabSelected="1" zoomScale="60" zoomScaleNormal="60" zoomScaleSheetLayoutView="60" workbookViewId="0">
      <pane ySplit="4" topLeftCell="A5" activePane="bottomLeft" state="frozen"/>
      <selection/>
      <selection pane="bottomLeft" activeCell="T1" sqref="T$1:AB$1048576"/>
    </sheetView>
  </sheetViews>
  <sheetFormatPr defaultColWidth="9" defaultRowHeight="32.25" customHeight="1" outlineLevelRow="7"/>
  <cols>
    <col min="1" max="1" width="6.25" style="8" customWidth="1"/>
    <col min="2" max="2" width="9" style="8" customWidth="1"/>
    <col min="3" max="3" width="27" style="8" customWidth="1"/>
    <col min="4" max="4" width="11.375" style="8" customWidth="1"/>
    <col min="5" max="5" width="14.5" style="8" customWidth="1"/>
    <col min="6" max="9" width="9" style="8" customWidth="1"/>
    <col min="10" max="10" width="10.375" style="8" customWidth="1"/>
    <col min="11" max="11" width="18.75" style="11" customWidth="1"/>
    <col min="12" max="12" width="20.2083333333333" style="11" customWidth="1"/>
    <col min="13" max="13" width="17" style="11" customWidth="1"/>
    <col min="14" max="14" width="16.125" style="8" customWidth="1"/>
    <col min="15" max="15" width="11.875" style="8"/>
    <col min="16" max="16" width="12.7083333333333" style="8" customWidth="1"/>
    <col min="17" max="17" width="10.375" style="8"/>
    <col min="18" max="18" width="20.8333333333333" style="8" customWidth="1"/>
    <col min="19" max="19" width="28.3916666666667" style="8" customWidth="1"/>
    <col min="20" max="20" width="27" style="8" customWidth="1"/>
    <col min="21" max="24" width="9" style="12" customWidth="1"/>
    <col min="25" max="25" width="10.5" style="12" customWidth="1"/>
    <col min="26" max="27" width="10.25" style="8" customWidth="1"/>
    <col min="28" max="16384" width="9" style="8"/>
  </cols>
  <sheetData>
    <row r="1" s="8" customFormat="1" customHeight="1" spans="1:25">
      <c r="A1" s="13" t="s">
        <v>0</v>
      </c>
      <c r="B1" s="13"/>
      <c r="C1" s="8"/>
      <c r="K1" s="11"/>
      <c r="L1" s="11"/>
      <c r="M1" s="11"/>
      <c r="U1" s="12"/>
      <c r="V1" s="12"/>
      <c r="W1" s="12"/>
      <c r="X1" s="12"/>
      <c r="Y1" s="12"/>
    </row>
    <row r="2" s="8" customFormat="1" customHeight="1" spans="1:27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20"/>
      <c r="L2" s="20"/>
      <c r="M2" s="20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34"/>
    </row>
    <row r="3" s="8" customFormat="1" ht="36.75" customHeight="1" spans="1:2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/>
      <c r="H3" s="15"/>
      <c r="I3" s="15"/>
      <c r="J3" s="15"/>
      <c r="K3" s="21" t="s">
        <v>8</v>
      </c>
      <c r="L3" s="21"/>
      <c r="M3" s="21"/>
      <c r="N3" s="15" t="s">
        <v>9</v>
      </c>
      <c r="O3" s="22" t="s">
        <v>10</v>
      </c>
      <c r="P3" s="23"/>
      <c r="Q3" s="23"/>
      <c r="R3" s="29"/>
      <c r="S3" s="15" t="s">
        <v>11</v>
      </c>
      <c r="T3" s="15"/>
      <c r="U3" s="15"/>
      <c r="V3" s="15"/>
      <c r="W3" s="15"/>
      <c r="X3" s="15"/>
      <c r="Y3" s="15"/>
      <c r="Z3" s="15" t="s">
        <v>12</v>
      </c>
      <c r="AA3" s="15" t="s">
        <v>13</v>
      </c>
    </row>
    <row r="4" s="8" customFormat="1" ht="77" customHeight="1" spans="1:27">
      <c r="A4" s="15"/>
      <c r="B4" s="15"/>
      <c r="C4" s="15"/>
      <c r="D4" s="15"/>
      <c r="E4" s="15"/>
      <c r="F4" s="15" t="s">
        <v>14</v>
      </c>
      <c r="G4" s="15" t="s">
        <v>15</v>
      </c>
      <c r="H4" s="15" t="s">
        <v>16</v>
      </c>
      <c r="I4" s="15" t="s">
        <v>17</v>
      </c>
      <c r="J4" s="15" t="s">
        <v>18</v>
      </c>
      <c r="K4" s="21" t="s">
        <v>19</v>
      </c>
      <c r="L4" s="21" t="s">
        <v>20</v>
      </c>
      <c r="M4" s="21" t="s">
        <v>21</v>
      </c>
      <c r="N4" s="15"/>
      <c r="O4" s="15" t="s">
        <v>22</v>
      </c>
      <c r="P4" s="15" t="s">
        <v>23</v>
      </c>
      <c r="Q4" s="15" t="s">
        <v>24</v>
      </c>
      <c r="R4" s="15" t="s">
        <v>25</v>
      </c>
      <c r="S4" s="15" t="s">
        <v>26</v>
      </c>
      <c r="T4" s="15" t="s">
        <v>27</v>
      </c>
      <c r="U4" s="15" t="s">
        <v>28</v>
      </c>
      <c r="V4" s="15" t="s">
        <v>29</v>
      </c>
      <c r="W4" s="15" t="s">
        <v>30</v>
      </c>
      <c r="X4" s="15" t="s">
        <v>31</v>
      </c>
      <c r="Y4" s="15" t="s">
        <v>32</v>
      </c>
      <c r="Z4" s="15"/>
      <c r="AA4" s="15"/>
    </row>
    <row r="5" s="9" customFormat="1" ht="37" customHeight="1" spans="1:27">
      <c r="A5" s="16" t="s">
        <v>33</v>
      </c>
      <c r="B5" s="16"/>
      <c r="C5" s="16"/>
      <c r="D5" s="16"/>
      <c r="E5" s="16"/>
      <c r="F5" s="17"/>
      <c r="G5" s="17"/>
      <c r="H5" s="17"/>
      <c r="I5" s="17"/>
      <c r="J5" s="17"/>
      <c r="K5" s="17"/>
      <c r="L5" s="17"/>
      <c r="M5" s="17"/>
      <c r="N5" s="17"/>
      <c r="O5" s="17">
        <f>O6</f>
        <v>60</v>
      </c>
      <c r="P5" s="17">
        <f>P6</f>
        <v>60</v>
      </c>
      <c r="Q5" s="17">
        <f>Q6</f>
        <v>0</v>
      </c>
      <c r="R5" s="30"/>
      <c r="S5" s="30"/>
      <c r="T5" s="30"/>
      <c r="U5" s="30"/>
      <c r="V5" s="30"/>
      <c r="W5" s="30"/>
      <c r="X5" s="17"/>
      <c r="Y5" s="17"/>
      <c r="Z5" s="17"/>
      <c r="AA5" s="17"/>
    </row>
    <row r="6" s="10" customFormat="1" ht="41" customHeight="1" spans="1:27">
      <c r="A6" s="16" t="s">
        <v>34</v>
      </c>
      <c r="B6" s="16"/>
      <c r="C6" s="16"/>
      <c r="D6" s="16"/>
      <c r="E6" s="16"/>
      <c r="F6" s="17"/>
      <c r="G6" s="17"/>
      <c r="H6" s="17"/>
      <c r="I6" s="18"/>
      <c r="J6" s="24"/>
      <c r="K6" s="25"/>
      <c r="L6" s="17"/>
      <c r="M6" s="17"/>
      <c r="N6" s="17"/>
      <c r="O6" s="26">
        <f>SUM(O7:O7)</f>
        <v>60</v>
      </c>
      <c r="P6" s="26">
        <f>SUM(P7:P7)</f>
        <v>60</v>
      </c>
      <c r="Q6" s="26">
        <f>SUM(Q7:Q7)</f>
        <v>0</v>
      </c>
      <c r="R6" s="31"/>
      <c r="S6" s="31"/>
      <c r="T6" s="31"/>
      <c r="U6" s="31"/>
      <c r="V6" s="31"/>
      <c r="W6" s="32"/>
      <c r="X6" s="32"/>
      <c r="Y6" s="32"/>
      <c r="Z6" s="32"/>
      <c r="AA6" s="32"/>
    </row>
    <row r="7" ht="85.5" spans="1:27">
      <c r="A7" s="15">
        <v>1</v>
      </c>
      <c r="B7" s="18">
        <v>2025</v>
      </c>
      <c r="C7" s="18" t="s">
        <v>35</v>
      </c>
      <c r="D7" s="18" t="s">
        <v>36</v>
      </c>
      <c r="E7" s="18" t="s">
        <v>37</v>
      </c>
      <c r="F7" s="18" t="s">
        <v>38</v>
      </c>
      <c r="G7" s="18" t="s">
        <v>39</v>
      </c>
      <c r="H7" s="18" t="s">
        <v>40</v>
      </c>
      <c r="I7" s="18" t="s">
        <v>41</v>
      </c>
      <c r="J7" s="18" t="s">
        <v>41</v>
      </c>
      <c r="K7" s="18" t="s">
        <v>42</v>
      </c>
      <c r="L7" s="27" t="s">
        <v>43</v>
      </c>
      <c r="M7" s="27" t="s">
        <v>44</v>
      </c>
      <c r="N7" s="15" t="s">
        <v>45</v>
      </c>
      <c r="O7" s="26">
        <v>60</v>
      </c>
      <c r="P7" s="26">
        <v>60</v>
      </c>
      <c r="Q7" s="26">
        <v>0</v>
      </c>
      <c r="R7" s="33" t="s">
        <v>45</v>
      </c>
      <c r="S7" s="18" t="s">
        <v>46</v>
      </c>
      <c r="T7" s="18" t="s">
        <v>47</v>
      </c>
      <c r="U7" s="18">
        <v>115</v>
      </c>
      <c r="V7" s="18">
        <v>368</v>
      </c>
      <c r="W7" s="18">
        <v>1186</v>
      </c>
      <c r="X7" s="18">
        <v>25</v>
      </c>
      <c r="Y7" s="18" t="s">
        <v>48</v>
      </c>
      <c r="Z7" s="18" t="s">
        <v>49</v>
      </c>
      <c r="AA7" s="18" t="s">
        <v>39</v>
      </c>
    </row>
    <row r="8" customHeight="1" spans="1:27">
      <c r="A8" s="19" t="s">
        <v>50</v>
      </c>
      <c r="B8" s="19"/>
      <c r="C8" s="19"/>
      <c r="D8" s="19"/>
      <c r="E8" s="19"/>
      <c r="F8" s="19"/>
      <c r="G8" s="19"/>
      <c r="H8" s="19"/>
      <c r="I8" s="18"/>
      <c r="J8" s="19"/>
      <c r="K8" s="28"/>
      <c r="L8" s="28"/>
      <c r="M8" s="28"/>
      <c r="N8" s="19"/>
      <c r="O8" s="19">
        <f>O5</f>
        <v>60</v>
      </c>
      <c r="P8" s="19">
        <f>P5</f>
        <v>60</v>
      </c>
      <c r="Q8" s="19">
        <f>Q5</f>
        <v>0</v>
      </c>
      <c r="R8" s="19"/>
      <c r="S8" s="19">
        <f t="shared" ref="S8:Y8" si="0">S5</f>
        <v>0</v>
      </c>
      <c r="T8" s="19">
        <f t="shared" si="0"/>
        <v>0</v>
      </c>
      <c r="U8" s="19">
        <f t="shared" si="0"/>
        <v>0</v>
      </c>
      <c r="V8" s="19">
        <f t="shared" si="0"/>
        <v>0</v>
      </c>
      <c r="W8" s="19">
        <f t="shared" si="0"/>
        <v>0</v>
      </c>
      <c r="X8" s="19">
        <f t="shared" si="0"/>
        <v>0</v>
      </c>
      <c r="Y8" s="19">
        <f t="shared" si="0"/>
        <v>0</v>
      </c>
      <c r="Z8" s="35"/>
      <c r="AA8" s="35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4:AA8" etc:filterBottomFollowUsedRange="0">
    <extLst/>
  </autoFilter>
  <sortState ref="A15:AF252">
    <sortCondition ref="K15:K252"/>
    <sortCondition ref="L15:L252"/>
    <sortCondition ref="M15:M252"/>
  </sortState>
  <mergeCells count="16">
    <mergeCell ref="A1:B1"/>
    <mergeCell ref="A2:Z2"/>
    <mergeCell ref="F3:J3"/>
    <mergeCell ref="K3:M3"/>
    <mergeCell ref="O3:R3"/>
    <mergeCell ref="S3:Y3"/>
    <mergeCell ref="A5:E5"/>
    <mergeCell ref="A6:E6"/>
    <mergeCell ref="A3:A4"/>
    <mergeCell ref="B3:B4"/>
    <mergeCell ref="C3:C4"/>
    <mergeCell ref="D3:D4"/>
    <mergeCell ref="E3:E4"/>
    <mergeCell ref="N3:N4"/>
    <mergeCell ref="Z3:Z4"/>
    <mergeCell ref="AA3:AA4"/>
  </mergeCells>
  <dataValidations count="5">
    <dataValidation type="list" allowBlank="1" showInputMessage="1" showErrorMessage="1" sqref="N6">
      <formula1>#REF!</formula1>
    </dataValidation>
    <dataValidation type="list" allowBlank="1" showInputMessage="1" showErrorMessage="1" sqref="K7">
      <formula1>数据源!$A$2:$A$39</formula1>
    </dataValidation>
    <dataValidation type="list" allowBlank="1" showInputMessage="1" showErrorMessage="1" sqref="L7">
      <formula1>OFFSET(数据源!$B$1,MATCH(K7,数据源!$A$2:$A$39,0),0,COUNTIFS(数据源!$A$2:$A$39,K7),1)</formula1>
    </dataValidation>
    <dataValidation type="list" allowBlank="1" showInputMessage="1" showErrorMessage="1" sqref="M7">
      <formula1>OFFSET(数据源!$C$1,MATCH(L7,数据源!$B$2:$B$39,0),0,COUNTIFS(数据源!$B$2:$B$39,L7),1)</formula1>
    </dataValidation>
    <dataValidation type="list" allowBlank="1" showInputMessage="1" showErrorMessage="1" sqref="N7">
      <formula1>"巩固拓展脱贫攻坚成果,以工代赈,少数民族发展,欠发达国有农厂,欠发达国有林场"</formula1>
    </dataValidation>
  </dataValidations>
  <printOptions horizontalCentered="1"/>
  <pageMargins left="0.196527777777778" right="0.196527777777778" top="0.393055555555556" bottom="0.196527777777778" header="0.5" footer="0.5"/>
  <pageSetup paperSize="9" scale="4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9"/>
  <sheetViews>
    <sheetView topLeftCell="A13" workbookViewId="0">
      <selection activeCell="C36" sqref="C36"/>
    </sheetView>
  </sheetViews>
  <sheetFormatPr defaultColWidth="9" defaultRowHeight="13.5" outlineLevelCol="2"/>
  <cols>
    <col min="1" max="3" width="23.625" style="1" customWidth="1"/>
  </cols>
  <sheetData>
    <row r="1" spans="1:3">
      <c r="A1" s="2" t="s">
        <v>19</v>
      </c>
      <c r="B1" s="2" t="s">
        <v>20</v>
      </c>
      <c r="C1" s="2" t="s">
        <v>21</v>
      </c>
    </row>
    <row r="2" ht="14.25" spans="1:3">
      <c r="A2" s="3" t="s">
        <v>42</v>
      </c>
      <c r="B2" s="3" t="s">
        <v>43</v>
      </c>
      <c r="C2" s="4" t="s">
        <v>44</v>
      </c>
    </row>
    <row r="3" ht="14.25" spans="1:3">
      <c r="A3" s="3" t="s">
        <v>42</v>
      </c>
      <c r="B3" s="3" t="s">
        <v>43</v>
      </c>
      <c r="C3" s="4" t="s">
        <v>51</v>
      </c>
    </row>
    <row r="4" ht="14.25" spans="1:3">
      <c r="A4" s="3" t="s">
        <v>42</v>
      </c>
      <c r="B4" s="3" t="s">
        <v>43</v>
      </c>
      <c r="C4" s="4" t="s">
        <v>52</v>
      </c>
    </row>
    <row r="5" ht="14.25" spans="1:3">
      <c r="A5" s="3" t="s">
        <v>42</v>
      </c>
      <c r="B5" s="3" t="s">
        <v>43</v>
      </c>
      <c r="C5" s="4" t="s">
        <v>53</v>
      </c>
    </row>
    <row r="6" ht="14.25" spans="1:3">
      <c r="A6" s="3" t="s">
        <v>42</v>
      </c>
      <c r="B6" s="3" t="s">
        <v>43</v>
      </c>
      <c r="C6" s="4" t="s">
        <v>54</v>
      </c>
    </row>
    <row r="7" ht="14.25" spans="1:3">
      <c r="A7" s="3" t="s">
        <v>42</v>
      </c>
      <c r="B7" s="3" t="s">
        <v>43</v>
      </c>
      <c r="C7" s="4" t="s">
        <v>55</v>
      </c>
    </row>
    <row r="8" ht="28.5" spans="1:3">
      <c r="A8" s="3" t="s">
        <v>42</v>
      </c>
      <c r="B8" s="3" t="s">
        <v>56</v>
      </c>
      <c r="C8" s="5" t="s">
        <v>57</v>
      </c>
    </row>
    <row r="9" ht="14.25" spans="1:3">
      <c r="A9" s="3" t="s">
        <v>42</v>
      </c>
      <c r="B9" s="3" t="s">
        <v>56</v>
      </c>
      <c r="C9" s="5" t="s">
        <v>58</v>
      </c>
    </row>
    <row r="10" ht="14.25" spans="1:3">
      <c r="A10" s="3" t="s">
        <v>42</v>
      </c>
      <c r="B10" s="3" t="s">
        <v>56</v>
      </c>
      <c r="C10" s="5" t="s">
        <v>59</v>
      </c>
    </row>
    <row r="11" ht="14.25" spans="1:3">
      <c r="A11" s="3" t="s">
        <v>42</v>
      </c>
      <c r="B11" s="3" t="s">
        <v>60</v>
      </c>
      <c r="C11" s="5" t="s">
        <v>61</v>
      </c>
    </row>
    <row r="12" ht="47" customHeight="1" spans="1:3">
      <c r="A12" s="3" t="s">
        <v>42</v>
      </c>
      <c r="B12" s="3" t="s">
        <v>60</v>
      </c>
      <c r="C12" s="6" t="s">
        <v>62</v>
      </c>
    </row>
    <row r="13" ht="14.25" spans="1:3">
      <c r="A13" s="3" t="s">
        <v>42</v>
      </c>
      <c r="B13" s="3" t="s">
        <v>63</v>
      </c>
      <c r="C13" s="4" t="s">
        <v>64</v>
      </c>
    </row>
    <row r="14" ht="14.25" spans="1:3">
      <c r="A14" s="3" t="s">
        <v>42</v>
      </c>
      <c r="B14" s="6" t="s">
        <v>65</v>
      </c>
      <c r="C14" s="6" t="s">
        <v>66</v>
      </c>
    </row>
    <row r="15" ht="14.25" spans="1:3">
      <c r="A15" s="3" t="s">
        <v>42</v>
      </c>
      <c r="B15" s="6" t="s">
        <v>65</v>
      </c>
      <c r="C15" s="6" t="s">
        <v>67</v>
      </c>
    </row>
    <row r="16" ht="14.25" spans="1:3">
      <c r="A16" s="3" t="s">
        <v>42</v>
      </c>
      <c r="B16" s="6" t="s">
        <v>65</v>
      </c>
      <c r="C16" s="6" t="s">
        <v>68</v>
      </c>
    </row>
    <row r="17" ht="14.25" spans="1:3">
      <c r="A17" s="3" t="s">
        <v>42</v>
      </c>
      <c r="B17" s="6" t="s">
        <v>65</v>
      </c>
      <c r="C17" s="6" t="s">
        <v>69</v>
      </c>
    </row>
    <row r="18" ht="14.25" spans="1:3">
      <c r="A18" s="3" t="s">
        <v>42</v>
      </c>
      <c r="B18" s="6" t="s">
        <v>70</v>
      </c>
      <c r="C18" s="6" t="s">
        <v>70</v>
      </c>
    </row>
    <row r="19" ht="14.25" spans="1:3">
      <c r="A19" s="6" t="s">
        <v>71</v>
      </c>
      <c r="B19" s="3" t="s">
        <v>72</v>
      </c>
      <c r="C19" s="5" t="s">
        <v>73</v>
      </c>
    </row>
    <row r="20" ht="14.25" spans="1:3">
      <c r="A20" s="6" t="s">
        <v>71</v>
      </c>
      <c r="B20" s="3" t="s">
        <v>72</v>
      </c>
      <c r="C20" s="5" t="s">
        <v>74</v>
      </c>
    </row>
    <row r="21" ht="14.25" spans="1:3">
      <c r="A21" s="6" t="s">
        <v>71</v>
      </c>
      <c r="B21" s="3" t="s">
        <v>75</v>
      </c>
      <c r="C21" s="5" t="s">
        <v>76</v>
      </c>
    </row>
    <row r="22" ht="14.25" spans="1:3">
      <c r="A22" s="6" t="s">
        <v>71</v>
      </c>
      <c r="B22" s="3" t="s">
        <v>75</v>
      </c>
      <c r="C22" s="5" t="s">
        <v>77</v>
      </c>
    </row>
    <row r="23" ht="14.25" spans="1:3">
      <c r="A23" s="6" t="s">
        <v>71</v>
      </c>
      <c r="B23" s="3" t="s">
        <v>75</v>
      </c>
      <c r="C23" s="6" t="s">
        <v>78</v>
      </c>
    </row>
    <row r="24" ht="14.25" spans="1:3">
      <c r="A24" s="6" t="s">
        <v>71</v>
      </c>
      <c r="B24" s="6" t="s">
        <v>79</v>
      </c>
      <c r="C24" s="5" t="s">
        <v>80</v>
      </c>
    </row>
    <row r="25" ht="14.25" spans="1:3">
      <c r="A25" s="6" t="s">
        <v>71</v>
      </c>
      <c r="B25" s="6" t="s">
        <v>79</v>
      </c>
      <c r="C25" s="7" t="s">
        <v>81</v>
      </c>
    </row>
    <row r="26" ht="14.25" spans="1:3">
      <c r="A26" s="6" t="s">
        <v>71</v>
      </c>
      <c r="B26" s="3" t="s">
        <v>82</v>
      </c>
      <c r="C26" s="4" t="s">
        <v>83</v>
      </c>
    </row>
    <row r="27" ht="28.5" spans="1:3">
      <c r="A27" s="3" t="s">
        <v>84</v>
      </c>
      <c r="B27" s="3" t="s">
        <v>85</v>
      </c>
      <c r="C27" s="5" t="s">
        <v>86</v>
      </c>
    </row>
    <row r="28" ht="14.25" spans="1:3">
      <c r="A28" s="3" t="s">
        <v>84</v>
      </c>
      <c r="B28" s="3" t="s">
        <v>85</v>
      </c>
      <c r="C28" s="5" t="s">
        <v>87</v>
      </c>
    </row>
    <row r="29" ht="14.25" spans="1:3">
      <c r="A29" s="3" t="s">
        <v>84</v>
      </c>
      <c r="B29" s="3" t="s">
        <v>85</v>
      </c>
      <c r="C29" s="5" t="s">
        <v>88</v>
      </c>
    </row>
    <row r="30" ht="28.5" spans="1:3">
      <c r="A30" s="3" t="s">
        <v>84</v>
      </c>
      <c r="B30" s="3" t="s">
        <v>89</v>
      </c>
      <c r="C30" s="5" t="s">
        <v>90</v>
      </c>
    </row>
    <row r="31" ht="28.5" spans="1:3">
      <c r="A31" s="3" t="s">
        <v>84</v>
      </c>
      <c r="B31" s="3" t="s">
        <v>89</v>
      </c>
      <c r="C31" s="5" t="s">
        <v>91</v>
      </c>
    </row>
    <row r="32" ht="14.25" spans="1:3">
      <c r="A32" s="3" t="s">
        <v>84</v>
      </c>
      <c r="B32" s="3" t="s">
        <v>89</v>
      </c>
      <c r="C32" s="5" t="s">
        <v>92</v>
      </c>
    </row>
    <row r="33" ht="14.25" spans="1:3">
      <c r="A33" s="3" t="s">
        <v>84</v>
      </c>
      <c r="B33" s="3" t="s">
        <v>89</v>
      </c>
      <c r="C33" s="6" t="s">
        <v>93</v>
      </c>
    </row>
    <row r="34" ht="14.25" spans="1:3">
      <c r="A34" s="3" t="s">
        <v>84</v>
      </c>
      <c r="B34" s="3" t="s">
        <v>94</v>
      </c>
      <c r="C34" s="6" t="s">
        <v>95</v>
      </c>
    </row>
    <row r="35" ht="14.25" spans="1:3">
      <c r="A35" s="3" t="s">
        <v>96</v>
      </c>
      <c r="B35" s="3" t="s">
        <v>97</v>
      </c>
      <c r="C35" s="3" t="s">
        <v>98</v>
      </c>
    </row>
    <row r="36" ht="14.25" spans="1:3">
      <c r="A36" s="3" t="s">
        <v>99</v>
      </c>
      <c r="B36" s="3" t="s">
        <v>100</v>
      </c>
      <c r="C36" s="4" t="s">
        <v>101</v>
      </c>
    </row>
    <row r="37" ht="28.5" spans="1:3">
      <c r="A37" s="3" t="s">
        <v>99</v>
      </c>
      <c r="B37" s="3" t="s">
        <v>102</v>
      </c>
      <c r="C37" s="5" t="s">
        <v>103</v>
      </c>
    </row>
    <row r="38" ht="14.25" spans="1:3">
      <c r="A38" s="3" t="s">
        <v>104</v>
      </c>
      <c r="B38" s="3" t="s">
        <v>104</v>
      </c>
      <c r="C38" s="3" t="s">
        <v>104</v>
      </c>
    </row>
    <row r="39" ht="14.25" spans="1:3">
      <c r="A39" s="6" t="s">
        <v>93</v>
      </c>
      <c r="B39" s="6" t="s">
        <v>93</v>
      </c>
      <c r="C39" s="6" t="s">
        <v>93</v>
      </c>
    </row>
  </sheetData>
  <sheetProtection password="D864" sheet="1" objects="1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入库表</vt:lpstr>
      <vt:lpstr>数据源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本人擅忌</cp:lastModifiedBy>
  <dcterms:created xsi:type="dcterms:W3CDTF">2024-08-21T13:43:00Z</dcterms:created>
  <dcterms:modified xsi:type="dcterms:W3CDTF">2025-04-23T06:33:25Z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0B9833CCF67D40078AF9018E811F724E_13</vt:lpwstr>
  </property>
</Properties>
</file>