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<sst xmlns="http://schemas.openxmlformats.org/spreadsheetml/2006/main" count="189" uniqueCount="139">
  <si>
    <t>2025年单产提升项目晚稻补助表</t>
  </si>
  <si>
    <t>序号</t>
  </si>
  <si>
    <t>乡镇</t>
  </si>
  <si>
    <t>种植主体名称</t>
  </si>
  <si>
    <t>村</t>
  </si>
  <si>
    <t>品种</t>
  </si>
  <si>
    <t>实测面积(亩)</t>
  </si>
  <si>
    <t>亩产干谷产量(公斤)</t>
  </si>
  <si>
    <t>拟补贴面积（亩）</t>
  </si>
  <si>
    <t>补贴标准（元/亩）</t>
  </si>
  <si>
    <t>补贴金额（元）</t>
  </si>
  <si>
    <t>备注</t>
  </si>
  <si>
    <t>水岩乡</t>
  </si>
  <si>
    <t>上犹县水岩乡高兴村股份经济合作社</t>
  </si>
  <si>
    <t>高兴村</t>
  </si>
  <si>
    <t>长田优402</t>
  </si>
  <si>
    <t>上犹县水岩乡铁石村股份经济合作社</t>
  </si>
  <si>
    <t>铁石村</t>
  </si>
  <si>
    <t>隆晶优帝占</t>
  </si>
  <si>
    <t>上犹县水岩乡茶坑村股份经济合作社</t>
  </si>
  <si>
    <t>茶坑村</t>
  </si>
  <si>
    <t>天优华占</t>
  </si>
  <si>
    <t>上犹县水岩乡蕉坑村股份经济合作社</t>
  </si>
  <si>
    <t>蕉坑村</t>
  </si>
  <si>
    <t>荃优粤农丝苗</t>
  </si>
  <si>
    <t>胡益芳</t>
  </si>
  <si>
    <t>江西鑫禾生态农林发展有限公司</t>
  </si>
  <si>
    <t>古田村</t>
  </si>
  <si>
    <t>丝香优香丝</t>
  </si>
  <si>
    <t>太乙村</t>
  </si>
  <si>
    <t>韶香100</t>
  </si>
  <si>
    <t>社溪镇</t>
  </si>
  <si>
    <t>刘德生</t>
  </si>
  <si>
    <t>江头村</t>
  </si>
  <si>
    <t>原长优51</t>
  </si>
  <si>
    <t>上犹县社溪镇麻田村股份经济合作社</t>
  </si>
  <si>
    <t>麻田村</t>
  </si>
  <si>
    <t>泰优98</t>
  </si>
  <si>
    <t>张雷</t>
  </si>
  <si>
    <t>禾香稻</t>
  </si>
  <si>
    <t>罗诗煌</t>
  </si>
  <si>
    <t>社溪村</t>
  </si>
  <si>
    <t>长田优405</t>
  </si>
  <si>
    <t>李祥淦</t>
  </si>
  <si>
    <t>上犹县社溪镇社陈村股份经济合作社</t>
  </si>
  <si>
    <t>社陈村</t>
  </si>
  <si>
    <t>香夏两优</t>
  </si>
  <si>
    <t>彭永英</t>
  </si>
  <si>
    <t>龙口村</t>
  </si>
  <si>
    <t>恒丰优金贵占</t>
  </si>
  <si>
    <t>舒国庆</t>
  </si>
  <si>
    <t>泰优398</t>
  </si>
  <si>
    <t>上犹县社溪镇黄塘村股份经济合作社</t>
  </si>
  <si>
    <t>黄塘村</t>
  </si>
  <si>
    <t>玖良优华占</t>
  </si>
  <si>
    <t>方绍明</t>
  </si>
  <si>
    <t>六村村</t>
  </si>
  <si>
    <t>恒优1718</t>
  </si>
  <si>
    <t>刘宗龙</t>
  </si>
  <si>
    <t>石崇村</t>
  </si>
  <si>
    <t>五丰优1606</t>
  </si>
  <si>
    <t>黄锦友</t>
  </si>
  <si>
    <t>油石乡</t>
  </si>
  <si>
    <t>田原家庭农场</t>
  </si>
  <si>
    <t>塘角村</t>
  </si>
  <si>
    <t>五乡优粤农丝苗</t>
  </si>
  <si>
    <t>胡雨东</t>
  </si>
  <si>
    <t>清溪村、新田村、
新田村、油石村</t>
  </si>
  <si>
    <t>曾章兵</t>
  </si>
  <si>
    <t>塘角村、河唇村</t>
  </si>
  <si>
    <t>馥香两优19</t>
  </si>
  <si>
    <t>黄埠镇</t>
  </si>
  <si>
    <t>毛爱平</t>
  </si>
  <si>
    <t>南村村</t>
  </si>
  <si>
    <t>荃优523</t>
  </si>
  <si>
    <t>蓝泳芳</t>
  </si>
  <si>
    <t>东塘村</t>
  </si>
  <si>
    <t>荣优华占</t>
  </si>
  <si>
    <t>营前镇</t>
  </si>
  <si>
    <t>上犹县营前镇合河村股份经济合作社</t>
  </si>
  <si>
    <t>合河村</t>
  </si>
  <si>
    <t>万象优</t>
  </si>
  <si>
    <t>上犹县营前镇梅里村股份经济合作社</t>
  </si>
  <si>
    <t>梅里村</t>
  </si>
  <si>
    <t>宜两优53</t>
  </si>
  <si>
    <t>杨平彪</t>
  </si>
  <si>
    <t>上湾村</t>
  </si>
  <si>
    <t>隆晶优蒂占</t>
  </si>
  <si>
    <t>上犹县营前镇石溪村股份经济合作社</t>
  </si>
  <si>
    <t>石溪村</t>
  </si>
  <si>
    <t>华盛优华占</t>
  </si>
  <si>
    <t>上犹县英英家庭农场</t>
  </si>
  <si>
    <t>恒丰优金丝苗</t>
  </si>
  <si>
    <t>上犹县营前镇下湾村股份经济合作社</t>
  </si>
  <si>
    <t>下湾村</t>
  </si>
  <si>
    <t>仓两优8号</t>
  </si>
  <si>
    <t>上犹县象牙生态农场</t>
  </si>
  <si>
    <t>象牙村</t>
  </si>
  <si>
    <t>傅遂万</t>
  </si>
  <si>
    <t>上犹县营前镇新溪村股份经济合作社</t>
  </si>
  <si>
    <t>新溪村</t>
  </si>
  <si>
    <t>恒丰优京贵占</t>
  </si>
  <si>
    <t>黄树兰</t>
  </si>
  <si>
    <t>蛛岭村</t>
  </si>
  <si>
    <t>香禾优</t>
  </si>
  <si>
    <t>上犹县鸿亮农业专业合作社</t>
  </si>
  <si>
    <t>万象优华占</t>
  </si>
  <si>
    <t>东山镇</t>
  </si>
  <si>
    <t>上犹县可有农资经营部</t>
  </si>
  <si>
    <t>高桥村</t>
  </si>
  <si>
    <t>两优莲香丝苗</t>
  </si>
  <si>
    <t>中稍村</t>
  </si>
  <si>
    <t>上犹县巧真农业开发有限公司</t>
  </si>
  <si>
    <t>元鱼村</t>
  </si>
  <si>
    <t>珑香优4832</t>
  </si>
  <si>
    <t>张坚亮</t>
  </si>
  <si>
    <t>广田村、南塘村</t>
  </si>
  <si>
    <t>哈优晶占</t>
  </si>
  <si>
    <t>平富乡</t>
  </si>
  <si>
    <t>平富乡大潭村股份经济合作社</t>
  </si>
  <si>
    <t>大潭村</t>
  </si>
  <si>
    <t>五香优粤农丝苗</t>
  </si>
  <si>
    <t>庄前村</t>
  </si>
  <si>
    <t>康香优8号</t>
  </si>
  <si>
    <t>平富村</t>
  </si>
  <si>
    <t>横坑村</t>
  </si>
  <si>
    <t>上寨村</t>
  </si>
  <si>
    <t>紫阳乡</t>
  </si>
  <si>
    <t>许笃生</t>
  </si>
  <si>
    <t>秀罗村</t>
  </si>
  <si>
    <t>荃优607</t>
  </si>
  <si>
    <t>宏丽家庭农场</t>
  </si>
  <si>
    <t>乐优香丝</t>
  </si>
  <si>
    <t>廖良礼</t>
  </si>
  <si>
    <t>高基坪村、秀罗村
胜利村、长岭村</t>
  </si>
  <si>
    <t>丝苗</t>
  </si>
  <si>
    <t>上犹县紫阳乡秀罗村股份经济合作社</t>
  </si>
  <si>
    <t>美香粘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</si>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</sst>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zoomScale="130" zoomScaleNormal="130" workbookViewId="0">
      <selection activeCell="K2" sqref="K$1:K$1048576"/>
    </sheetView>
  </sheetViews>
  <sheetFormatPr defaultColWidth="9" defaultRowHeight="13.5"/>
  <cols>
    <col min="3" max="3" width="37.7833333333333" customWidth="1"/>
    <col min="5" max="5" width="18.2666666666667" customWidth="1"/>
    <col min="7" max="7" width="13.9333333333333" customWidth="1"/>
    <col min="8" max="8" width="20.575" customWidth="1"/>
    <col min="9" max="9" width="21.9166666666667" customWidth="1"/>
    <col min="10" max="10" width="20.0916666666667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6.2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  <c r="I2" s="2" t="s">
        <v>9</v>
      </c>
      <c r="J2" s="2" t="s">
        <v>10</v>
      </c>
      <c r="K2" s="5" t="s">
        <v>11</v>
      </c>
    </row>
    <row r="3" ht="18.75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3.39</v>
      </c>
      <c r="G3" s="7">
        <v>676.58</v>
      </c>
      <c r="H3" s="6">
        <v>126.08</v>
      </c>
      <c r="I3" s="7">
        <v>28.93</v>
      </c>
      <c r="J3" s="6">
        <f t="shared" ref="J3:J57" si="0">ROUND(H3*I3,2)</f>
        <v>3647.49</v>
      </c>
      <c r="K3" s="8"/>
    </row>
    <row r="4" ht="18.75" spans="1:11">
      <c r="A4" s="6">
        <v>2</v>
      </c>
      <c r="B4" s="6"/>
      <c r="C4" s="6" t="s">
        <v>16</v>
      </c>
      <c r="D4" s="6" t="s">
        <v>17</v>
      </c>
      <c r="E4" s="6" t="s">
        <v>18</v>
      </c>
      <c r="F4" s="6">
        <v>1.85</v>
      </c>
      <c r="G4" s="7">
        <v>477</v>
      </c>
      <c r="H4" s="6">
        <v>123.56</v>
      </c>
      <c r="I4" s="7">
        <v>28.93</v>
      </c>
      <c r="J4" s="6">
        <f t="shared" si="0"/>
        <v>3574.59</v>
      </c>
      <c r="K4" s="8"/>
    </row>
    <row r="5" ht="18.75" spans="1:11">
      <c r="A5" s="6">
        <v>3</v>
      </c>
      <c r="B5" s="6"/>
      <c r="C5" s="6" t="s">
        <v>19</v>
      </c>
      <c r="D5" s="6" t="s">
        <v>20</v>
      </c>
      <c r="E5" s="6" t="s">
        <v>21</v>
      </c>
      <c r="F5" s="6">
        <v>2.7</v>
      </c>
      <c r="G5" s="7">
        <v>484.19</v>
      </c>
      <c r="H5" s="6">
        <v>106.95</v>
      </c>
      <c r="I5" s="7">
        <v>28.93</v>
      </c>
      <c r="J5" s="6">
        <f t="shared" si="0"/>
        <v>3094.06</v>
      </c>
      <c r="K5" s="8"/>
    </row>
    <row r="6" ht="18.75" spans="1:11">
      <c r="A6" s="6">
        <v>4</v>
      </c>
      <c r="B6" s="6"/>
      <c r="C6" s="6" t="s">
        <v>22</v>
      </c>
      <c r="D6" s="6" t="s">
        <v>23</v>
      </c>
      <c r="E6" s="6" t="s">
        <v>24</v>
      </c>
      <c r="F6" s="6">
        <v>2.4</v>
      </c>
      <c r="G6" s="7">
        <v>485.2</v>
      </c>
      <c r="H6" s="6">
        <v>56.27</v>
      </c>
      <c r="I6" s="7">
        <v>28.93</v>
      </c>
      <c r="J6" s="6">
        <f t="shared" si="0"/>
        <v>1627.89</v>
      </c>
      <c r="K6" s="8"/>
    </row>
    <row r="7" ht="18.75" spans="1:11">
      <c r="A7" s="6">
        <v>5</v>
      </c>
      <c r="B7" s="6"/>
      <c r="C7" s="6" t="s">
        <v>25</v>
      </c>
      <c r="D7" s="6" t="s">
        <v>17</v>
      </c>
      <c r="E7" s="6" t="s">
        <v>18</v>
      </c>
      <c r="F7" s="6">
        <v>2.92</v>
      </c>
      <c r="G7" s="7">
        <v>507.1</v>
      </c>
      <c r="H7" s="6">
        <v>231.43</v>
      </c>
      <c r="I7" s="7">
        <v>28.93</v>
      </c>
      <c r="J7" s="6">
        <f t="shared" si="0"/>
        <v>6695.27</v>
      </c>
      <c r="K7" s="8"/>
    </row>
    <row r="8" ht="18.75" spans="1:11">
      <c r="A8" s="6">
        <v>6</v>
      </c>
      <c r="B8" s="6"/>
      <c r="C8" s="9" t="s">
        <v>26</v>
      </c>
      <c r="D8" s="6" t="s">
        <v>27</v>
      </c>
      <c r="E8" s="6" t="s">
        <v>28</v>
      </c>
      <c r="F8" s="6">
        <v>1.9</v>
      </c>
      <c r="G8" s="7">
        <v>480.2</v>
      </c>
      <c r="H8" s="6">
        <v>88.64</v>
      </c>
      <c r="I8" s="7">
        <v>28.93</v>
      </c>
      <c r="J8" s="6">
        <f t="shared" si="0"/>
        <v>2564.36</v>
      </c>
      <c r="K8" s="8"/>
    </row>
    <row r="9" ht="18.75" spans="1:11">
      <c r="A9" s="6">
        <v>7</v>
      </c>
      <c r="B9" s="6"/>
      <c r="C9" s="9" t="s">
        <v>26</v>
      </c>
      <c r="D9" s="6" t="s">
        <v>29</v>
      </c>
      <c r="E9" s="6" t="s">
        <v>30</v>
      </c>
      <c r="F9" s="6">
        <v>2.2</v>
      </c>
      <c r="G9" s="7">
        <v>490.8</v>
      </c>
      <c r="H9" s="6">
        <v>368.07</v>
      </c>
      <c r="I9" s="7">
        <v>28.93</v>
      </c>
      <c r="J9" s="6">
        <f t="shared" si="0"/>
        <v>10648.27</v>
      </c>
      <c r="K9" s="8"/>
    </row>
    <row r="10" ht="18.75" spans="1:11">
      <c r="A10" s="6">
        <v>8</v>
      </c>
      <c r="B10" s="6" t="s">
        <v>31</v>
      </c>
      <c r="C10" s="6" t="s">
        <v>32</v>
      </c>
      <c r="D10" s="10" t="s">
        <v>33</v>
      </c>
      <c r="E10" s="6" t="s">
        <v>34</v>
      </c>
      <c r="F10" s="11">
        <v>2.4</v>
      </c>
      <c r="G10" s="7">
        <v>503.368647398844</v>
      </c>
      <c r="H10" s="6">
        <v>160.32</v>
      </c>
      <c r="I10" s="7">
        <v>28.93</v>
      </c>
      <c r="J10" s="6">
        <f t="shared" si="0"/>
        <v>4638.06</v>
      </c>
      <c r="K10" s="8"/>
    </row>
    <row r="11" ht="18.75" spans="1:11">
      <c r="A11" s="6">
        <v>9</v>
      </c>
      <c r="B11" s="6"/>
      <c r="C11" s="6" t="s">
        <v>35</v>
      </c>
      <c r="D11" s="10" t="s">
        <v>36</v>
      </c>
      <c r="E11" s="6" t="s">
        <v>37</v>
      </c>
      <c r="F11" s="6">
        <v>3.1</v>
      </c>
      <c r="G11" s="7">
        <v>536.31676300578</v>
      </c>
      <c r="H11" s="6">
        <v>163.51</v>
      </c>
      <c r="I11" s="7">
        <v>28.93</v>
      </c>
      <c r="J11" s="6">
        <f t="shared" si="0"/>
        <v>4730.34</v>
      </c>
      <c r="K11" s="8"/>
    </row>
    <row r="12" ht="18.75" spans="1:11">
      <c r="A12" s="6">
        <v>10</v>
      </c>
      <c r="B12" s="6"/>
      <c r="C12" s="6" t="s">
        <v>38</v>
      </c>
      <c r="D12" s="10" t="s">
        <v>36</v>
      </c>
      <c r="E12" s="6" t="s">
        <v>39</v>
      </c>
      <c r="F12" s="6">
        <v>2.5</v>
      </c>
      <c r="G12" s="7">
        <v>529.999075144509</v>
      </c>
      <c r="H12" s="6">
        <v>50</v>
      </c>
      <c r="I12" s="7">
        <v>28.93</v>
      </c>
      <c r="J12" s="6">
        <f t="shared" si="0"/>
        <v>1446.5</v>
      </c>
      <c r="K12" s="8"/>
    </row>
    <row r="13" ht="18.75" spans="1:11">
      <c r="A13" s="6">
        <v>11</v>
      </c>
      <c r="B13" s="6"/>
      <c r="C13" s="6" t="s">
        <v>40</v>
      </c>
      <c r="D13" s="10" t="s">
        <v>41</v>
      </c>
      <c r="E13" s="6" t="s">
        <v>42</v>
      </c>
      <c r="F13" s="6">
        <v>2.3</v>
      </c>
      <c r="G13" s="7">
        <v>514.531040462428</v>
      </c>
      <c r="H13" s="6">
        <v>92.95</v>
      </c>
      <c r="I13" s="7">
        <v>28.93</v>
      </c>
      <c r="J13" s="6">
        <f t="shared" si="0"/>
        <v>2689.04</v>
      </c>
      <c r="K13" s="8"/>
    </row>
    <row r="14" ht="18.75" spans="1:11">
      <c r="A14" s="6">
        <v>12</v>
      </c>
      <c r="B14" s="6"/>
      <c r="C14" s="6" t="s">
        <v>43</v>
      </c>
      <c r="D14" s="10" t="s">
        <v>41</v>
      </c>
      <c r="E14" s="6" t="s">
        <v>42</v>
      </c>
      <c r="F14" s="6">
        <v>2.7</v>
      </c>
      <c r="G14" s="7">
        <v>519.149132947977</v>
      </c>
      <c r="H14" s="6">
        <v>115.23</v>
      </c>
      <c r="I14" s="7">
        <v>28.93</v>
      </c>
      <c r="J14" s="6">
        <f t="shared" si="0"/>
        <v>3333.6</v>
      </c>
      <c r="K14" s="8"/>
    </row>
    <row r="15" ht="18.75" spans="1:11">
      <c r="A15" s="6">
        <v>13</v>
      </c>
      <c r="B15" s="6"/>
      <c r="C15" s="6" t="s">
        <v>44</v>
      </c>
      <c r="D15" s="10" t="s">
        <v>45</v>
      </c>
      <c r="E15" s="6" t="s">
        <v>46</v>
      </c>
      <c r="F15" s="6">
        <v>2.4</v>
      </c>
      <c r="G15" s="7">
        <v>529.532115606936</v>
      </c>
      <c r="H15" s="6">
        <v>167.48</v>
      </c>
      <c r="I15" s="7">
        <v>28.93</v>
      </c>
      <c r="J15" s="6">
        <f t="shared" si="0"/>
        <v>4845.2</v>
      </c>
      <c r="K15" s="8"/>
    </row>
    <row r="16" ht="18.75" spans="1:11">
      <c r="A16" s="6">
        <v>14</v>
      </c>
      <c r="B16" s="6"/>
      <c r="C16" s="6" t="s">
        <v>47</v>
      </c>
      <c r="D16" s="10" t="s">
        <v>48</v>
      </c>
      <c r="E16" s="6" t="s">
        <v>49</v>
      </c>
      <c r="F16" s="6">
        <v>2.6</v>
      </c>
      <c r="G16" s="7">
        <v>526.903179190751</v>
      </c>
      <c r="H16" s="6">
        <v>52</v>
      </c>
      <c r="I16" s="7">
        <v>28.93</v>
      </c>
      <c r="J16" s="6">
        <f t="shared" si="0"/>
        <v>1504.36</v>
      </c>
      <c r="K16" s="8"/>
    </row>
    <row r="17" ht="18.75" spans="1:11">
      <c r="A17" s="6">
        <v>15</v>
      </c>
      <c r="B17" s="6"/>
      <c r="C17" s="6" t="s">
        <v>50</v>
      </c>
      <c r="D17" s="10" t="s">
        <v>41</v>
      </c>
      <c r="E17" s="6" t="s">
        <v>51</v>
      </c>
      <c r="F17" s="6">
        <v>2.1</v>
      </c>
      <c r="G17" s="7">
        <v>525.277976878613</v>
      </c>
      <c r="H17" s="6">
        <v>146.26</v>
      </c>
      <c r="I17" s="7">
        <v>28.93</v>
      </c>
      <c r="J17" s="6">
        <f t="shared" si="0"/>
        <v>4231.3</v>
      </c>
      <c r="K17" s="8"/>
    </row>
    <row r="18" ht="18.75" spans="1:11">
      <c r="A18" s="6">
        <v>16</v>
      </c>
      <c r="B18" s="6"/>
      <c r="C18" s="6" t="s">
        <v>52</v>
      </c>
      <c r="D18" s="10" t="s">
        <v>53</v>
      </c>
      <c r="E18" s="6" t="s">
        <v>54</v>
      </c>
      <c r="F18" s="6">
        <v>2.6</v>
      </c>
      <c r="G18" s="7">
        <v>529.701502890173</v>
      </c>
      <c r="H18" s="6">
        <v>94.99</v>
      </c>
      <c r="I18" s="7">
        <v>28.93</v>
      </c>
      <c r="J18" s="6">
        <f t="shared" si="0"/>
        <v>2748.06</v>
      </c>
      <c r="K18" s="8"/>
    </row>
    <row r="19" ht="18.75" spans="1:11">
      <c r="A19" s="6">
        <v>17</v>
      </c>
      <c r="B19" s="6"/>
      <c r="C19" s="6" t="s">
        <v>55</v>
      </c>
      <c r="D19" s="10" t="s">
        <v>56</v>
      </c>
      <c r="E19" s="6" t="s">
        <v>57</v>
      </c>
      <c r="F19" s="6">
        <v>2.3</v>
      </c>
      <c r="G19" s="7">
        <v>553.656069364162</v>
      </c>
      <c r="H19" s="6">
        <v>110.64</v>
      </c>
      <c r="I19" s="7">
        <v>28.93</v>
      </c>
      <c r="J19" s="6">
        <f t="shared" si="0"/>
        <v>3200.82</v>
      </c>
      <c r="K19" s="8"/>
    </row>
    <row r="20" ht="18.75" spans="1:11">
      <c r="A20" s="6">
        <v>18</v>
      </c>
      <c r="B20" s="6"/>
      <c r="C20" s="6" t="s">
        <v>58</v>
      </c>
      <c r="D20" s="10" t="s">
        <v>59</v>
      </c>
      <c r="E20" s="6" t="s">
        <v>60</v>
      </c>
      <c r="F20" s="6">
        <v>1.9</v>
      </c>
      <c r="G20" s="6">
        <v>519.15</v>
      </c>
      <c r="H20" s="6">
        <v>167.21</v>
      </c>
      <c r="I20" s="7">
        <v>28.93</v>
      </c>
      <c r="J20" s="6">
        <f t="shared" si="0"/>
        <v>4837.39</v>
      </c>
      <c r="K20" s="8"/>
    </row>
    <row r="21" ht="18.75" spans="1:11">
      <c r="A21" s="6">
        <v>19</v>
      </c>
      <c r="B21" s="6"/>
      <c r="C21" s="6" t="s">
        <v>61</v>
      </c>
      <c r="D21" s="10" t="s">
        <v>59</v>
      </c>
      <c r="E21" s="6" t="s">
        <v>60</v>
      </c>
      <c r="F21" s="6">
        <v>2.3</v>
      </c>
      <c r="G21" s="6">
        <v>522.5</v>
      </c>
      <c r="H21" s="6">
        <v>50</v>
      </c>
      <c r="I21" s="7">
        <v>28.93</v>
      </c>
      <c r="J21" s="6">
        <f t="shared" si="0"/>
        <v>1446.5</v>
      </c>
      <c r="K21" s="8"/>
    </row>
    <row r="22" ht="18.75" spans="1:11">
      <c r="A22" s="6">
        <v>20</v>
      </c>
      <c r="B22" s="12" t="s">
        <v>62</v>
      </c>
      <c r="C22" s="6" t="s">
        <v>63</v>
      </c>
      <c r="D22" s="6" t="s">
        <v>64</v>
      </c>
      <c r="E22" s="6" t="s">
        <v>65</v>
      </c>
      <c r="F22" s="6">
        <v>3.7</v>
      </c>
      <c r="G22" s="7">
        <v>491.65</v>
      </c>
      <c r="H22" s="6">
        <v>60</v>
      </c>
      <c r="I22" s="7">
        <v>28.93</v>
      </c>
      <c r="J22" s="6">
        <f t="shared" si="0"/>
        <v>1735.8</v>
      </c>
      <c r="K22" s="8"/>
    </row>
    <row r="23" ht="112.5" spans="1:11">
      <c r="A23" s="6">
        <v>21</v>
      </c>
      <c r="B23" s="13"/>
      <c r="C23" s="6" t="s">
        <v>66</v>
      </c>
      <c r="D23" s="10" t="s">
        <v>67</v>
      </c>
      <c r="E23" s="6" t="s">
        <v>28</v>
      </c>
      <c r="F23" s="6">
        <v>2.1</v>
      </c>
      <c r="G23" s="7">
        <v>511.36</v>
      </c>
      <c r="H23" s="7">
        <v>152</v>
      </c>
      <c r="I23" s="7">
        <v>28.93</v>
      </c>
      <c r="J23" s="6">
        <f t="shared" si="0"/>
        <v>4397.36</v>
      </c>
      <c r="K23" s="8"/>
    </row>
    <row r="24" ht="18.75" spans="1:11">
      <c r="A24" s="6">
        <v>22</v>
      </c>
      <c r="B24" s="13"/>
      <c r="C24" s="6" t="s">
        <v>68</v>
      </c>
      <c r="D24" s="6" t="s">
        <v>64</v>
      </c>
      <c r="E24" s="6" t="s">
        <v>28</v>
      </c>
      <c r="F24" s="6">
        <v>3.2</v>
      </c>
      <c r="G24" s="7">
        <v>486.8</v>
      </c>
      <c r="H24" s="7">
        <v>50</v>
      </c>
      <c r="I24" s="7">
        <v>28.93</v>
      </c>
      <c r="J24" s="6">
        <f t="shared" si="0"/>
        <v>1446.5</v>
      </c>
      <c r="K24" s="8"/>
    </row>
    <row r="25" ht="18.75" spans="1:11">
      <c r="A25" s="6"/>
      <c r="B25" s="13"/>
      <c r="C25" s="9" t="s">
        <v>26</v>
      </c>
      <c r="D25" s="6" t="s">
        <v>69</v>
      </c>
      <c r="E25" s="6" t="s">
        <v>70</v>
      </c>
      <c r="F25" s="6">
        <v>4.05</v>
      </c>
      <c r="G25" s="7">
        <v>484.87</v>
      </c>
      <c r="H25" s="7">
        <v>60</v>
      </c>
      <c r="I25" s="7">
        <v>28.93</v>
      </c>
      <c r="J25" s="6">
        <f t="shared" si="0"/>
        <v>1735.8</v>
      </c>
      <c r="K25" s="8"/>
    </row>
    <row r="26" ht="18.75" spans="1:11">
      <c r="A26" s="6">
        <v>25</v>
      </c>
      <c r="B26" s="6" t="s">
        <v>71</v>
      </c>
      <c r="C26" s="6" t="s">
        <v>72</v>
      </c>
      <c r="D26" s="6" t="s">
        <v>73</v>
      </c>
      <c r="E26" s="6" t="s">
        <v>74</v>
      </c>
      <c r="F26" s="6">
        <v>3.83</v>
      </c>
      <c r="G26" s="7">
        <v>597.81</v>
      </c>
      <c r="H26" s="6">
        <v>90.21</v>
      </c>
      <c r="I26" s="7">
        <v>28.93</v>
      </c>
      <c r="J26" s="6">
        <f t="shared" si="0"/>
        <v>2609.78</v>
      </c>
      <c r="K26" s="8"/>
    </row>
    <row r="27" ht="18.75" spans="1:11">
      <c r="A27" s="6">
        <v>26</v>
      </c>
      <c r="B27" s="6"/>
      <c r="C27" s="6" t="s">
        <v>75</v>
      </c>
      <c r="D27" s="6" t="s">
        <v>76</v>
      </c>
      <c r="E27" s="6" t="s">
        <v>77</v>
      </c>
      <c r="F27" s="6">
        <v>4.02</v>
      </c>
      <c r="G27" s="7">
        <v>475.58</v>
      </c>
      <c r="H27" s="6">
        <v>64.06</v>
      </c>
      <c r="I27" s="7">
        <v>28.93</v>
      </c>
      <c r="J27" s="6">
        <f t="shared" si="0"/>
        <v>1853.26</v>
      </c>
      <c r="K27" s="8"/>
    </row>
    <row r="28" ht="18.75" spans="1:11">
      <c r="A28" s="6">
        <v>27</v>
      </c>
      <c r="B28" s="6" t="s">
        <v>78</v>
      </c>
      <c r="C28" s="14" t="s">
        <v>79</v>
      </c>
      <c r="D28" s="14" t="s">
        <v>80</v>
      </c>
      <c r="E28" s="14" t="s">
        <v>81</v>
      </c>
      <c r="F28" s="14">
        <v>2</v>
      </c>
      <c r="G28" s="7">
        <v>488.193206358381</v>
      </c>
      <c r="H28" s="6">
        <v>62.14</v>
      </c>
      <c r="I28" s="7">
        <v>28.93</v>
      </c>
      <c r="J28" s="6">
        <f t="shared" si="0"/>
        <v>1797.71</v>
      </c>
      <c r="K28" s="8"/>
    </row>
    <row r="29" ht="18.75" spans="1:11">
      <c r="A29" s="6">
        <v>28</v>
      </c>
      <c r="B29" s="6"/>
      <c r="C29" s="14" t="s">
        <v>82</v>
      </c>
      <c r="D29" s="14" t="s">
        <v>83</v>
      </c>
      <c r="E29" s="14" t="s">
        <v>84</v>
      </c>
      <c r="F29" s="14">
        <v>2.42</v>
      </c>
      <c r="G29" s="7">
        <v>477.282901734104</v>
      </c>
      <c r="H29" s="6">
        <v>65.77</v>
      </c>
      <c r="I29" s="7">
        <v>28.93</v>
      </c>
      <c r="J29" s="6">
        <f t="shared" si="0"/>
        <v>1902.73</v>
      </c>
      <c r="K29" s="8"/>
    </row>
    <row r="30" ht="18.75" spans="1:11">
      <c r="A30" s="6">
        <v>29</v>
      </c>
      <c r="B30" s="6"/>
      <c r="C30" s="6" t="s">
        <v>85</v>
      </c>
      <c r="D30" s="6" t="s">
        <v>86</v>
      </c>
      <c r="E30" s="6" t="s">
        <v>87</v>
      </c>
      <c r="F30" s="6">
        <v>1.18</v>
      </c>
      <c r="G30" s="7">
        <v>668.990997589889</v>
      </c>
      <c r="H30" s="6">
        <v>50</v>
      </c>
      <c r="I30" s="7">
        <v>28.93</v>
      </c>
      <c r="J30" s="6">
        <f t="shared" si="0"/>
        <v>1446.5</v>
      </c>
      <c r="K30" s="8"/>
    </row>
    <row r="31" ht="18.75" spans="1:11">
      <c r="A31" s="6">
        <v>30</v>
      </c>
      <c r="B31" s="6"/>
      <c r="C31" s="6" t="s">
        <v>88</v>
      </c>
      <c r="D31" s="6" t="s">
        <v>89</v>
      </c>
      <c r="E31" s="6" t="s">
        <v>90</v>
      </c>
      <c r="F31" s="6">
        <v>2.01</v>
      </c>
      <c r="G31" s="7">
        <v>575.830486411871</v>
      </c>
      <c r="H31" s="6">
        <v>50</v>
      </c>
      <c r="I31" s="7">
        <v>28.93</v>
      </c>
      <c r="J31" s="6">
        <f t="shared" si="0"/>
        <v>1446.5</v>
      </c>
      <c r="K31" s="8"/>
    </row>
    <row r="32" ht="18.75" spans="1:11">
      <c r="A32" s="6">
        <v>31</v>
      </c>
      <c r="B32" s="6"/>
      <c r="C32" s="6" t="s">
        <v>91</v>
      </c>
      <c r="D32" s="6" t="s">
        <v>89</v>
      </c>
      <c r="E32" s="6" t="s">
        <v>92</v>
      </c>
      <c r="F32" s="6">
        <v>2.01</v>
      </c>
      <c r="G32" s="7">
        <v>574.36417151238</v>
      </c>
      <c r="H32" s="6">
        <v>94.18</v>
      </c>
      <c r="I32" s="7">
        <v>28.93</v>
      </c>
      <c r="J32" s="6">
        <f t="shared" si="0"/>
        <v>2724.63</v>
      </c>
      <c r="K32" s="8"/>
    </row>
    <row r="33" ht="18.75" spans="1:11">
      <c r="A33" s="6">
        <v>32</v>
      </c>
      <c r="B33" s="6"/>
      <c r="C33" s="6" t="s">
        <v>93</v>
      </c>
      <c r="D33" s="6" t="s">
        <v>94</v>
      </c>
      <c r="E33" s="6" t="s">
        <v>95</v>
      </c>
      <c r="F33" s="6">
        <v>3.04</v>
      </c>
      <c r="G33" s="7">
        <v>491.288629449346</v>
      </c>
      <c r="H33" s="6">
        <v>66.33</v>
      </c>
      <c r="I33" s="7">
        <v>28.93</v>
      </c>
      <c r="J33" s="6">
        <f t="shared" si="0"/>
        <v>1918.93</v>
      </c>
      <c r="K33" s="8"/>
    </row>
    <row r="34" ht="18.75" spans="1:11">
      <c r="A34" s="6">
        <v>33</v>
      </c>
      <c r="B34" s="6"/>
      <c r="C34" s="6" t="s">
        <v>96</v>
      </c>
      <c r="D34" s="6" t="s">
        <v>97</v>
      </c>
      <c r="E34" s="6" t="s">
        <v>92</v>
      </c>
      <c r="F34" s="6">
        <v>2.48</v>
      </c>
      <c r="G34" s="7">
        <v>555.906413388029</v>
      </c>
      <c r="H34" s="6">
        <v>155.52</v>
      </c>
      <c r="I34" s="7">
        <v>28.93</v>
      </c>
      <c r="J34" s="6">
        <f t="shared" si="0"/>
        <v>4499.19</v>
      </c>
      <c r="K34" s="8"/>
    </row>
    <row r="35" ht="18.75" spans="1:11">
      <c r="A35" s="6">
        <v>34</v>
      </c>
      <c r="B35" s="6"/>
      <c r="C35" s="6" t="s">
        <v>98</v>
      </c>
      <c r="D35" s="6" t="s">
        <v>97</v>
      </c>
      <c r="E35" s="6" t="s">
        <v>81</v>
      </c>
      <c r="F35" s="6">
        <v>2.21</v>
      </c>
      <c r="G35" s="7">
        <v>568.846951690948</v>
      </c>
      <c r="H35" s="6">
        <v>236.77</v>
      </c>
      <c r="I35" s="7">
        <v>28.93</v>
      </c>
      <c r="J35" s="6">
        <f t="shared" si="0"/>
        <v>6849.76</v>
      </c>
      <c r="K35" s="8"/>
    </row>
    <row r="36" ht="18.75" spans="1:11">
      <c r="A36" s="6">
        <v>35</v>
      </c>
      <c r="B36" s="6"/>
      <c r="C36" s="6" t="s">
        <v>99</v>
      </c>
      <c r="D36" s="6" t="s">
        <v>100</v>
      </c>
      <c r="E36" s="6" t="s">
        <v>101</v>
      </c>
      <c r="F36" s="6">
        <v>3.24</v>
      </c>
      <c r="G36" s="7">
        <v>490.064624277457</v>
      </c>
      <c r="H36" s="6">
        <v>108</v>
      </c>
      <c r="I36" s="7">
        <v>28.93</v>
      </c>
      <c r="J36" s="6">
        <f t="shared" si="0"/>
        <v>3124.44</v>
      </c>
      <c r="K36" s="8"/>
    </row>
    <row r="37" ht="18.75" spans="1:11">
      <c r="A37" s="6">
        <v>36</v>
      </c>
      <c r="B37" s="6"/>
      <c r="C37" s="6" t="s">
        <v>102</v>
      </c>
      <c r="D37" s="6" t="s">
        <v>103</v>
      </c>
      <c r="E37" s="6" t="s">
        <v>104</v>
      </c>
      <c r="F37" s="6">
        <v>1.55</v>
      </c>
      <c r="G37" s="7">
        <v>478.763254223382</v>
      </c>
      <c r="H37" s="6">
        <v>52.26</v>
      </c>
      <c r="I37" s="7">
        <v>28.93</v>
      </c>
      <c r="J37" s="6">
        <f t="shared" si="0"/>
        <v>1511.88</v>
      </c>
      <c r="K37" s="8"/>
    </row>
    <row r="38" ht="18.75" spans="1:11">
      <c r="A38" s="6">
        <v>37</v>
      </c>
      <c r="B38" s="6"/>
      <c r="C38" s="6" t="s">
        <v>105</v>
      </c>
      <c r="D38" s="6" t="s">
        <v>103</v>
      </c>
      <c r="E38" s="6" t="s">
        <v>104</v>
      </c>
      <c r="F38" s="6">
        <v>1.48</v>
      </c>
      <c r="G38" s="7">
        <v>486.115666380253</v>
      </c>
      <c r="H38" s="6">
        <v>50</v>
      </c>
      <c r="I38" s="7">
        <v>28.93</v>
      </c>
      <c r="J38" s="6">
        <f t="shared" si="0"/>
        <v>1446.5</v>
      </c>
      <c r="K38" s="8"/>
    </row>
    <row r="39" ht="18.75" spans="1:11">
      <c r="A39" s="6">
        <v>38</v>
      </c>
      <c r="B39" s="6"/>
      <c r="C39" s="6" t="s">
        <v>26</v>
      </c>
      <c r="D39" s="6" t="s">
        <v>80</v>
      </c>
      <c r="E39" s="6" t="s">
        <v>106</v>
      </c>
      <c r="F39" s="6">
        <v>1.02</v>
      </c>
      <c r="G39" s="7">
        <v>514.141947908875</v>
      </c>
      <c r="H39" s="6">
        <v>78.52</v>
      </c>
      <c r="I39" s="7">
        <v>28.93</v>
      </c>
      <c r="J39" s="6">
        <f t="shared" si="0"/>
        <v>2271.58</v>
      </c>
      <c r="K39" s="8"/>
    </row>
    <row r="40" ht="18.75" spans="1:11">
      <c r="A40" s="6">
        <v>39</v>
      </c>
      <c r="B40" s="6"/>
      <c r="C40" s="6" t="s">
        <v>26</v>
      </c>
      <c r="D40" s="6" t="s">
        <v>83</v>
      </c>
      <c r="E40" s="6" t="s">
        <v>84</v>
      </c>
      <c r="F40" s="6">
        <v>1.42</v>
      </c>
      <c r="G40" s="7">
        <v>486.403675974925</v>
      </c>
      <c r="H40" s="6">
        <v>207.14</v>
      </c>
      <c r="I40" s="7">
        <v>28.93</v>
      </c>
      <c r="J40" s="6">
        <f t="shared" si="0"/>
        <v>5992.56</v>
      </c>
      <c r="K40" s="8"/>
    </row>
    <row r="41" ht="18.75" spans="1:11">
      <c r="A41" s="6">
        <v>40</v>
      </c>
      <c r="B41" s="6"/>
      <c r="C41" s="6" t="s">
        <v>26</v>
      </c>
      <c r="D41" s="6" t="s">
        <v>86</v>
      </c>
      <c r="E41" s="6" t="s">
        <v>87</v>
      </c>
      <c r="F41" s="6">
        <v>2.05</v>
      </c>
      <c r="G41" s="7">
        <v>624.824591986466</v>
      </c>
      <c r="H41" s="6">
        <v>141.6</v>
      </c>
      <c r="I41" s="7">
        <v>28.93</v>
      </c>
      <c r="J41" s="6">
        <f t="shared" si="0"/>
        <v>4096.49</v>
      </c>
      <c r="K41" s="8"/>
    </row>
    <row r="42" ht="18.75" spans="1:11">
      <c r="A42" s="6">
        <v>41</v>
      </c>
      <c r="B42" s="6"/>
      <c r="C42" s="6" t="s">
        <v>26</v>
      </c>
      <c r="D42" s="6" t="s">
        <v>89</v>
      </c>
      <c r="E42" s="6" t="s">
        <v>90</v>
      </c>
      <c r="F42" s="6">
        <v>1.22</v>
      </c>
      <c r="G42" s="7">
        <v>588.26387264285</v>
      </c>
      <c r="H42" s="6">
        <v>268.2</v>
      </c>
      <c r="I42" s="7">
        <v>28.93</v>
      </c>
      <c r="J42" s="6">
        <f t="shared" si="0"/>
        <v>7759.03</v>
      </c>
      <c r="K42" s="8"/>
    </row>
    <row r="43" ht="18.75" spans="1:11">
      <c r="A43" s="6">
        <v>42</v>
      </c>
      <c r="B43" s="6"/>
      <c r="C43" s="6" t="s">
        <v>26</v>
      </c>
      <c r="D43" s="6" t="s">
        <v>97</v>
      </c>
      <c r="E43" s="6" t="s">
        <v>92</v>
      </c>
      <c r="F43" s="6">
        <v>1.25</v>
      </c>
      <c r="G43" s="7">
        <v>568.436837576878</v>
      </c>
      <c r="H43" s="6">
        <v>211.12</v>
      </c>
      <c r="I43" s="7">
        <v>28.93</v>
      </c>
      <c r="J43" s="6">
        <f t="shared" si="0"/>
        <v>6107.7</v>
      </c>
      <c r="K43" s="8"/>
    </row>
    <row r="44" ht="18.75" spans="1:11">
      <c r="A44" s="6">
        <v>43</v>
      </c>
      <c r="B44" s="6"/>
      <c r="C44" s="6" t="s">
        <v>26</v>
      </c>
      <c r="D44" s="6" t="s">
        <v>100</v>
      </c>
      <c r="E44" s="6" t="s">
        <v>101</v>
      </c>
      <c r="F44" s="6">
        <v>1.8</v>
      </c>
      <c r="G44" s="7">
        <v>498.385494797688</v>
      </c>
      <c r="H44" s="6">
        <v>608.68</v>
      </c>
      <c r="I44" s="7">
        <v>28.93</v>
      </c>
      <c r="J44" s="6">
        <f t="shared" si="0"/>
        <v>17609.11</v>
      </c>
      <c r="K44" s="8"/>
    </row>
    <row r="45" ht="18.75" spans="1:11">
      <c r="A45" s="6">
        <v>44</v>
      </c>
      <c r="B45" s="6"/>
      <c r="C45" s="6" t="s">
        <v>26</v>
      </c>
      <c r="D45" s="6" t="s">
        <v>103</v>
      </c>
      <c r="E45" s="6" t="s">
        <v>104</v>
      </c>
      <c r="F45" s="6">
        <v>0.62</v>
      </c>
      <c r="G45" s="7">
        <v>612.96357829573</v>
      </c>
      <c r="H45" s="6">
        <v>164.02</v>
      </c>
      <c r="I45" s="7">
        <v>28.93</v>
      </c>
      <c r="J45" s="6">
        <f t="shared" si="0"/>
        <v>4745.1</v>
      </c>
      <c r="K45" s="8"/>
    </row>
    <row r="46" ht="18.75" spans="1:11">
      <c r="A46" s="6">
        <v>45</v>
      </c>
      <c r="B46" s="6" t="s">
        <v>107</v>
      </c>
      <c r="C46" s="6" t="s">
        <v>108</v>
      </c>
      <c r="D46" s="6" t="s">
        <v>109</v>
      </c>
      <c r="E46" s="6" t="s">
        <v>110</v>
      </c>
      <c r="F46" s="6">
        <v>6.3</v>
      </c>
      <c r="G46" s="7">
        <v>480.19</v>
      </c>
      <c r="H46" s="6">
        <v>280</v>
      </c>
      <c r="I46" s="7">
        <v>28.93</v>
      </c>
      <c r="J46" s="6">
        <f t="shared" si="0"/>
        <v>8100.4</v>
      </c>
      <c r="K46" s="8"/>
    </row>
    <row r="47" ht="18.75" spans="1:11">
      <c r="A47" s="6">
        <v>46</v>
      </c>
      <c r="B47" s="6"/>
      <c r="C47" s="6" t="s">
        <v>108</v>
      </c>
      <c r="D47" s="6" t="s">
        <v>111</v>
      </c>
      <c r="E47" s="6" t="s">
        <v>110</v>
      </c>
      <c r="F47" s="6">
        <v>5.3</v>
      </c>
      <c r="G47" s="7">
        <v>476.11</v>
      </c>
      <c r="H47" s="6">
        <v>192</v>
      </c>
      <c r="I47" s="7">
        <v>28.93</v>
      </c>
      <c r="J47" s="6">
        <f t="shared" si="0"/>
        <v>5554.56</v>
      </c>
      <c r="K47" s="8"/>
    </row>
    <row r="48" ht="18.75" spans="1:11">
      <c r="A48" s="6">
        <v>47</v>
      </c>
      <c r="B48" s="6"/>
      <c r="C48" s="6" t="s">
        <v>112</v>
      </c>
      <c r="D48" s="6" t="s">
        <v>113</v>
      </c>
      <c r="E48" s="6" t="s">
        <v>114</v>
      </c>
      <c r="F48" s="6">
        <v>2.141</v>
      </c>
      <c r="G48" s="7">
        <v>480.31</v>
      </c>
      <c r="H48" s="6">
        <v>50</v>
      </c>
      <c r="I48" s="7">
        <v>28.93</v>
      </c>
      <c r="J48" s="6">
        <f t="shared" si="0"/>
        <v>1446.5</v>
      </c>
      <c r="K48" s="8"/>
    </row>
    <row r="49" ht="18.75" spans="1:11">
      <c r="A49" s="6">
        <v>48</v>
      </c>
      <c r="B49" s="6"/>
      <c r="C49" s="6" t="s">
        <v>115</v>
      </c>
      <c r="D49" s="6" t="s">
        <v>116</v>
      </c>
      <c r="E49" s="6" t="s">
        <v>117</v>
      </c>
      <c r="F49" s="6">
        <v>4.98</v>
      </c>
      <c r="G49" s="7">
        <v>481.52</v>
      </c>
      <c r="H49" s="6">
        <v>54</v>
      </c>
      <c r="I49" s="7">
        <v>28.93</v>
      </c>
      <c r="J49" s="6">
        <f t="shared" si="0"/>
        <v>1562.22</v>
      </c>
      <c r="K49" s="8"/>
    </row>
    <row r="50" ht="93.75" spans="1:11">
      <c r="A50" s="6">
        <v>50</v>
      </c>
      <c r="B50" s="6" t="s">
        <v>118</v>
      </c>
      <c r="C50" s="10" t="s">
        <v>119</v>
      </c>
      <c r="D50" s="10" t="s">
        <v>120</v>
      </c>
      <c r="E50" s="10" t="s">
        <v>121</v>
      </c>
      <c r="F50" s="10">
        <v>1.79</v>
      </c>
      <c r="G50" s="7">
        <v>552.985668614977</v>
      </c>
      <c r="H50" s="6">
        <v>61.02</v>
      </c>
      <c r="I50" s="7">
        <v>28.93</v>
      </c>
      <c r="J50" s="6">
        <f t="shared" si="0"/>
        <v>1765.31</v>
      </c>
      <c r="K50" s="8"/>
    </row>
    <row r="51" ht="93.75" spans="1:11">
      <c r="A51" s="6">
        <v>51</v>
      </c>
      <c r="B51" s="6"/>
      <c r="C51" s="10" t="s">
        <v>26</v>
      </c>
      <c r="D51" s="10" t="s">
        <v>122</v>
      </c>
      <c r="E51" s="10" t="s">
        <v>123</v>
      </c>
      <c r="F51" s="10">
        <v>1.87</v>
      </c>
      <c r="G51" s="7">
        <v>553.0580850051</v>
      </c>
      <c r="H51" s="6">
        <v>158.54</v>
      </c>
      <c r="I51" s="7">
        <v>28.93</v>
      </c>
      <c r="J51" s="6">
        <f t="shared" si="0"/>
        <v>4586.56</v>
      </c>
      <c r="K51" s="8"/>
    </row>
    <row r="52" ht="93.75" spans="1:11">
      <c r="A52" s="6">
        <v>52</v>
      </c>
      <c r="B52" s="6"/>
      <c r="C52" s="10" t="s">
        <v>26</v>
      </c>
      <c r="D52" s="10" t="s">
        <v>124</v>
      </c>
      <c r="E52" s="10" t="s">
        <v>123</v>
      </c>
      <c r="F52" s="10">
        <v>2.17</v>
      </c>
      <c r="G52" s="7">
        <v>571.49600596681</v>
      </c>
      <c r="H52" s="6">
        <v>280.11</v>
      </c>
      <c r="I52" s="7">
        <v>28.93</v>
      </c>
      <c r="J52" s="6">
        <f t="shared" si="0"/>
        <v>8103.58</v>
      </c>
      <c r="K52" s="8"/>
    </row>
    <row r="53" ht="93.75" spans="1:11">
      <c r="A53" s="6">
        <v>53</v>
      </c>
      <c r="B53" s="6"/>
      <c r="C53" s="10" t="s">
        <v>26</v>
      </c>
      <c r="D53" s="10" t="s">
        <v>125</v>
      </c>
      <c r="E53" s="10" t="s">
        <v>30</v>
      </c>
      <c r="F53" s="10">
        <v>2.23</v>
      </c>
      <c r="G53" s="7">
        <v>575.67436325462</v>
      </c>
      <c r="H53" s="6">
        <v>88.1</v>
      </c>
      <c r="I53" s="7">
        <v>28.93</v>
      </c>
      <c r="J53" s="6">
        <f t="shared" si="0"/>
        <v>2548.73</v>
      </c>
      <c r="K53" s="8"/>
    </row>
    <row r="54" ht="93.75" spans="1:11">
      <c r="A54" s="6">
        <v>54</v>
      </c>
      <c r="B54" s="6"/>
      <c r="C54" s="10" t="s">
        <v>26</v>
      </c>
      <c r="D54" s="10" t="s">
        <v>126</v>
      </c>
      <c r="E54" s="10" t="s">
        <v>123</v>
      </c>
      <c r="F54" s="10">
        <v>1.54</v>
      </c>
      <c r="G54" s="7">
        <v>584.171739884393</v>
      </c>
      <c r="H54" s="6">
        <v>148.38</v>
      </c>
      <c r="I54" s="7">
        <v>28.93</v>
      </c>
      <c r="J54" s="6">
        <f t="shared" si="0"/>
        <v>4292.63</v>
      </c>
      <c r="K54" s="8"/>
    </row>
    <row r="55" ht="18.75" spans="1:11">
      <c r="A55" s="6">
        <v>55</v>
      </c>
      <c r="B55" s="6" t="s">
        <v>127</v>
      </c>
      <c r="C55" s="6" t="s">
        <v>128</v>
      </c>
      <c r="D55" s="6" t="s">
        <v>129</v>
      </c>
      <c r="E55" s="6" t="s">
        <v>130</v>
      </c>
      <c r="F55" s="6">
        <v>2.63</v>
      </c>
      <c r="G55" s="7">
        <v>520.9</v>
      </c>
      <c r="H55" s="6">
        <v>148.8</v>
      </c>
      <c r="I55" s="7">
        <v>28.93</v>
      </c>
      <c r="J55" s="6">
        <f t="shared" si="0"/>
        <v>4304.78</v>
      </c>
      <c r="K55" s="8"/>
    </row>
    <row r="56" ht="18.75" spans="1:11">
      <c r="A56" s="6">
        <v>56</v>
      </c>
      <c r="B56" s="6"/>
      <c r="C56" s="6" t="s">
        <v>131</v>
      </c>
      <c r="D56" s="6" t="s">
        <v>129</v>
      </c>
      <c r="E56" s="6" t="s">
        <v>132</v>
      </c>
      <c r="F56" s="6">
        <v>2.6</v>
      </c>
      <c r="G56" s="7">
        <v>647.7</v>
      </c>
      <c r="H56" s="6">
        <v>130.14</v>
      </c>
      <c r="I56" s="7">
        <v>28.93</v>
      </c>
      <c r="J56" s="6">
        <f t="shared" si="0"/>
        <v>3764.95</v>
      </c>
      <c r="K56" s="8"/>
    </row>
    <row r="57" ht="112.5" spans="1:11">
      <c r="A57" s="6">
        <v>57</v>
      </c>
      <c r="B57" s="6"/>
      <c r="C57" s="6" t="s">
        <v>133</v>
      </c>
      <c r="D57" s="10" t="s">
        <v>134</v>
      </c>
      <c r="E57" s="6" t="s">
        <v>135</v>
      </c>
      <c r="F57" s="6">
        <v>2.3</v>
      </c>
      <c r="G57" s="7">
        <v>582.6</v>
      </c>
      <c r="H57" s="6">
        <v>478.22</v>
      </c>
      <c r="I57" s="7">
        <v>28.93</v>
      </c>
      <c r="J57" s="6">
        <f t="shared" si="0"/>
        <v>13834.9</v>
      </c>
      <c r="K57" s="8"/>
    </row>
    <row r="58" ht="18.75" spans="1:11">
      <c r="A58" s="6">
        <v>61</v>
      </c>
      <c r="B58" s="6"/>
      <c r="C58" s="6" t="s">
        <v>136</v>
      </c>
      <c r="D58" s="6" t="s">
        <v>129</v>
      </c>
      <c r="E58" s="6" t="s">
        <v>137</v>
      </c>
      <c r="F58" s="6">
        <v>3.2</v>
      </c>
      <c r="G58" s="7">
        <v>606.25</v>
      </c>
      <c r="H58" s="6">
        <v>50</v>
      </c>
      <c r="I58" s="7">
        <v>28.93</v>
      </c>
      <c r="J58" s="6">
        <v>1446.94</v>
      </c>
      <c r="K58" s="8"/>
    </row>
    <row r="59" ht="18.75" spans="1:11">
      <c r="A59" s="6" t="s">
        <v>138</v>
      </c>
      <c r="B59" s="8"/>
      <c r="C59" s="6"/>
      <c r="D59" s="6"/>
      <c r="E59" s="6"/>
      <c r="F59" s="6">
        <f>SUM(F3:F58)</f>
        <v>139.511</v>
      </c>
      <c r="G59" s="7">
        <f>SUM(G3:G58)</f>
        <v>29821.2586678155</v>
      </c>
      <c r="H59" s="6">
        <f>SUM(H3:H58)</f>
        <v>7737.42</v>
      </c>
      <c r="I59" s="6"/>
      <c r="J59" s="7">
        <f>SUM(J3:J58)</f>
        <v>223844</v>
      </c>
      <c r="K59" s="8"/>
    </row>
  </sheetData>
  <mergeCells count="9">
    <mergeCell ref="A1:K1"/>
    <mergeCell ref="B3:B9"/>
    <mergeCell ref="B10:B21"/>
    <mergeCell ref="B22:B25"/>
    <mergeCell ref="B26:B27"/>
    <mergeCell ref="B28:B45"/>
    <mergeCell ref="B46:B49"/>
    <mergeCell ref="B50:B54"/>
    <mergeCell ref="B55:B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别让你变成回忆</cp:lastModifiedBy>
  <dcterms:created xsi:type="dcterms:W3CDTF">2025-12-31T08:21:37Z</dcterms:created>
  <dcterms:modified xsi:type="dcterms:W3CDTF">2025-12-31T08:22:49Z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56CDB03490504E6D92C004B6B7105763_11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