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tabRatio="904" firstSheet="2"/>
  </bookViews>
  <sheets>
    <sheet name="汇总表（生活费3份）" sheetId="6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<sst xmlns="http://schemas.openxmlformats.org/spreadsheetml/2006/main" count="35" uniqueCount="28">
  <si>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上犹县2026年3月份城市分散特困人员基本生活费发放汇总表</t>
  </si>
  <si>
    <t>单位（盖章）：                                                                        时间： 2026年3月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</si>
  <si>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</si>
  <si>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</si>
  <si>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</si>
  <si>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</si>
  <si>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</si>
  <si>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</si>
  <si>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</si>
  <si>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</si>
  <si>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</si>
  <si>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</si>
  <si>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</si>
  <si>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</si>
  <si>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</si>
  <si>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</si>
  <si>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</si>
  <si>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开户行：赣州银行上犹支行
账号：2862000104750001809
户名：上犹县民政局</t>
  </si>
  <si>
    <t>上犹县2026年3月份城市分散特困失能半失能人员护理费发放汇总表</t>
  </si>
  <si>
    <t>单位（盖章）：                                                                          时间： 2026年3月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</si>
  <si>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</si>
  <si>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</si>
  <si>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</si>
  <si>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</si>
  <si>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</si>
  <si>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</si>
  <si>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</si>
  <si>
    <t>审批：             　       分管领导审核：             　         复核 ：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</si>
</sst>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C:/Users/Administrator/Desktop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workbookViewId="0">
      <selection activeCell="O5" sqref="O5"/>
    </sheetView>
  </sheetViews>
  <sheetFormatPr defaultColWidth="9" defaultRowHeight="18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2" customFormat="1" ht="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9" t="s">
        <v>10</v>
      </c>
      <c r="K3" s="9"/>
    </row>
    <row r="4" s="3" customFormat="1" ht="60" customHeight="1" spans="1:12">
      <c r="A4" s="12">
        <f>ROW()-3</f>
        <v>1</v>
      </c>
      <c r="B4" s="12" t="s">
        <v>11</v>
      </c>
      <c r="C4" s="13">
        <v>20</v>
      </c>
      <c r="D4" s="13">
        <v>0</v>
      </c>
      <c r="E4" s="13">
        <v>2</v>
      </c>
      <c r="F4" s="14">
        <v>1275</v>
      </c>
      <c r="G4" s="14">
        <f>SUM(C4:E4)</f>
        <v>22</v>
      </c>
      <c r="H4" s="15">
        <f>G4*F4</f>
        <v>28050</v>
      </c>
      <c r="I4" s="16"/>
      <c r="J4" s="17"/>
      <c r="K4" s="17"/>
    </row>
    <row r="5" s="3" customFormat="1" ht="60" customHeight="1" spans="1:12">
      <c r="A5" s="12">
        <f>ROW()-3</f>
        <v>2</v>
      </c>
      <c r="B5" s="12" t="s">
        <v>12</v>
      </c>
      <c r="C5" s="14">
        <v>2</v>
      </c>
      <c r="D5" s="14">
        <v>0</v>
      </c>
      <c r="E5" s="14">
        <v>0</v>
      </c>
      <c r="F5" s="14">
        <v>1275</v>
      </c>
      <c r="G5" s="14">
        <f>SUM(C5:E5)</f>
        <v>2</v>
      </c>
      <c r="H5" s="15">
        <f>F5*G5</f>
        <v>2550</v>
      </c>
      <c r="I5" s="16"/>
      <c r="J5" s="9"/>
      <c r="K5" s="9"/>
    </row>
    <row r="6" s="3" customFormat="1" ht="60" customHeight="1" spans="1:12">
      <c r="A6" s="12">
        <f>ROW()-3</f>
        <v>3</v>
      </c>
      <c r="B6" s="12" t="s">
        <v>13</v>
      </c>
      <c r="C6" s="14">
        <v>2</v>
      </c>
      <c r="D6" s="14">
        <v>0</v>
      </c>
      <c r="E6" s="14">
        <v>0</v>
      </c>
      <c r="F6" s="14">
        <v>1275</v>
      </c>
      <c r="G6" s="14">
        <f>SUM(C6:E6)</f>
        <v>2</v>
      </c>
      <c r="H6" s="15">
        <f>F6*G6</f>
        <v>2550</v>
      </c>
      <c r="I6" s="16"/>
      <c r="J6" s="9"/>
      <c r="K6" s="9"/>
    </row>
    <row r="7" s="3" customFormat="1" ht="60" customHeight="1" spans="1:12">
      <c r="A7" s="12">
        <f>ROW()-3</f>
        <v>4</v>
      </c>
      <c r="B7" s="12" t="s">
        <v>14</v>
      </c>
      <c r="C7" s="13">
        <v>1</v>
      </c>
      <c r="D7" s="13">
        <v>0</v>
      </c>
      <c r="E7" s="13">
        <v>0</v>
      </c>
      <c r="F7" s="14">
        <v>1275</v>
      </c>
      <c r="G7" s="14">
        <f>SUM(C7:E7)</f>
        <v>1</v>
      </c>
      <c r="H7" s="15">
        <f>F7*G7</f>
        <v>1275</v>
      </c>
      <c r="I7" s="16"/>
      <c r="J7" s="9"/>
      <c r="K7" s="9"/>
    </row>
    <row r="8" s="3" customFormat="1" ht="60" customHeight="1" spans="1:12">
      <c r="A8" s="18">
        <v>5</v>
      </c>
      <c r="B8" s="12" t="s">
        <v>15</v>
      </c>
      <c r="C8" s="13">
        <v>1</v>
      </c>
      <c r="D8" s="13">
        <v>0</v>
      </c>
      <c r="E8" s="13">
        <v>0</v>
      </c>
      <c r="F8" s="14">
        <v>1275</v>
      </c>
      <c r="G8" s="14">
        <v>1</v>
      </c>
      <c r="H8" s="15">
        <f>F8*G8</f>
        <v>1275</v>
      </c>
      <c r="I8" s="16"/>
      <c r="J8" s="10"/>
      <c r="K8" s="11"/>
    </row>
    <row r="9" s="4" customFormat="1" ht="66" customHeight="1" spans="1:12">
      <c r="A9" s="19" t="s">
        <v>16</v>
      </c>
      <c r="B9" s="20"/>
      <c r="C9" s="21">
        <f>SUM(C4:C8)</f>
        <v>26</v>
      </c>
      <c r="D9" s="21">
        <f>SUM(D4:D7)</f>
        <v>0</v>
      </c>
      <c r="E9" s="21">
        <f>SUM(E4:E7)</f>
        <v>2</v>
      </c>
      <c r="F9" s="21"/>
      <c r="G9" s="21">
        <f>SUM(G4:G8)</f>
        <v>28</v>
      </c>
      <c r="H9" s="22">
        <f>SUM(H4:H8)</f>
        <v>35700</v>
      </c>
      <c r="I9" s="23"/>
      <c r="J9" s="24" t="s">
        <v>17</v>
      </c>
      <c r="K9" s="24"/>
    </row>
    <row r="10" s="4" customFormat="1" ht="43" customHeight="1" spans="1:1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1"/>
    </row>
    <row r="11" s="1" customFormat="1" ht="36" customHeight="1" spans="1:12">
      <c r="A11" s="27" t="s">
        <v>18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="1" customFormat="1" ht="50" customHeight="1" spans="1:12">
      <c r="A12" s="7" t="s">
        <v>19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4" customFormat="1" ht="60" customHeight="1" spans="1:12">
      <c r="A13" s="9" t="s">
        <v>20</v>
      </c>
      <c r="B13" s="9" t="s">
        <v>3</v>
      </c>
      <c r="C13" s="28" t="s">
        <v>4</v>
      </c>
      <c r="D13" s="10" t="s">
        <v>5</v>
      </c>
      <c r="E13" s="9" t="s">
        <v>6</v>
      </c>
      <c r="F13" s="9" t="s">
        <v>21</v>
      </c>
      <c r="G13" s="9" t="s">
        <v>22</v>
      </c>
      <c r="H13" s="9" t="s">
        <v>23</v>
      </c>
      <c r="I13" s="9" t="s">
        <v>24</v>
      </c>
      <c r="J13" s="9" t="s">
        <v>25</v>
      </c>
      <c r="K13" s="9" t="s">
        <v>10</v>
      </c>
    </row>
    <row r="14" s="4" customFormat="1" ht="60" customHeight="1" spans="1:12">
      <c r="A14" s="9">
        <v>1</v>
      </c>
      <c r="B14" s="9" t="s">
        <v>26</v>
      </c>
      <c r="C14" s="29">
        <v>0</v>
      </c>
      <c r="D14" s="30">
        <v>0</v>
      </c>
      <c r="E14" s="31">
        <v>2</v>
      </c>
      <c r="F14" s="31">
        <v>100</v>
      </c>
      <c r="G14" s="31">
        <v>375</v>
      </c>
      <c r="H14" s="31">
        <v>1500</v>
      </c>
      <c r="I14" s="31">
        <f>SUM(D14:E14)</f>
        <v>2</v>
      </c>
      <c r="J14" s="9">
        <f>(D14*G14)+(E14*H14)</f>
        <v>3000</v>
      </c>
      <c r="K14" s="32"/>
    </row>
    <row r="15" s="1" customFormat="1" ht="67" customHeight="1" spans="1:12">
      <c r="A15" s="19" t="s">
        <v>16</v>
      </c>
      <c r="B15" s="20"/>
      <c r="C15" s="29">
        <v>0</v>
      </c>
      <c r="D15" s="19">
        <v>0</v>
      </c>
      <c r="E15" s="21">
        <f>SUM(E14:E14)</f>
        <v>2</v>
      </c>
      <c r="F15" s="21"/>
      <c r="G15" s="21"/>
      <c r="H15" s="21"/>
      <c r="I15" s="21">
        <f>SUM(I14:I14)</f>
        <v>2</v>
      </c>
      <c r="J15" s="21">
        <f>SUM(J14:J14)</f>
        <v>3000</v>
      </c>
      <c r="K15" s="24" t="s">
        <v>17</v>
      </c>
    </row>
    <row r="16" s="1" customFormat="1" ht="66" customHeight="1" spans="1:12">
      <c r="A16" s="33" t="s">
        <v>27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0.802777777777778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汇总表（生活费3份）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2022-05-17T10:09:00Z</dcterms:created>
  <dcterms:modified xsi:type="dcterms:W3CDTF">2026-04-01T09:34:00Z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