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70"/>
  </bookViews>
  <sheets>
    <sheet name="汇总表" sheetId="8" r:id="rId1"/>
  </sheets>
  <externalReferences>
    <externalReference r:id="rId2"/>
  </externalReferences>
  <definedNames>
    <definedName name="Town">[1]区域信息表!$A$1:$N$1</definedName>
    <definedName name="_xlnm._FilterDatabase" localSheetId="0" hidden="1">汇总表!$I$5:$I$19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<sst xmlns="http://schemas.openxmlformats.org/spreadsheetml/2006/main" count="30" uniqueCount="30">
  <si>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2026年3月份农村分散特困人员护理补贴发放汇总表</t>
  </si>
  <si>
    <t xml:space="preserve">                                                                              时间：2026年3月</t>
  </si>
  <si>
    <t>序号</t>
  </si>
  <si>
    <t>乡镇</t>
  </si>
  <si>
    <t>人数(人）</t>
  </si>
  <si>
    <t>自理标准  /月/人</t>
  </si>
  <si>
    <t>半失能标准  /月/人</t>
  </si>
  <si>
    <t>失能标准  /月/人</t>
  </si>
  <si>
    <t>金额
（单位：元）</t>
  </si>
  <si>
    <t>备  注</t>
  </si>
  <si>
    <t>自理</t>
  </si>
  <si>
    <t>半失能</t>
  </si>
  <si>
    <t>失能</t>
  </si>
  <si>
    <t>东山镇</t>
  </si>
  <si>
    <t>社溪镇</t>
  </si>
  <si>
    <t>陡水镇</t>
  </si>
  <si>
    <t>营前镇</t>
  </si>
  <si>
    <t>黄埠镇</t>
  </si>
  <si>
    <t>寺下镇</t>
  </si>
  <si>
    <t>五指峰乡</t>
  </si>
  <si>
    <t>平富乡</t>
  </si>
  <si>
    <t>水岩乡</t>
  </si>
  <si>
    <t>梅水乡</t>
  </si>
  <si>
    <t>田允石2月死亡，3月不发放护理费，生活费追缴</t>
  </si>
  <si>
    <t>油石乡</t>
  </si>
  <si>
    <t>安和乡</t>
  </si>
  <si>
    <t>紫阳乡</t>
  </si>
  <si>
    <t>双溪乡</t>
  </si>
  <si>
    <t>合计</t>
  </si>
  <si>
    <t xml:space="preserve">审批：                        分管领导审核：                           复核：                         制表：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</si>
</sst>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&quot;$&quot;* #,##0_);_(&quot;$&quot;* \(#,##0\);_(&quot;$&quot;* &quot;-&quot;_);_(@_)"/>
  </numFmts>
  <fonts count="3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20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宋体"/>
      <charset val="134"/>
    </font>
    <font>
      <sz val="12"/>
      <name val="Times New Roman"/>
      <charset val="0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5" fillId="0" borderId="0"/>
    <xf numFmtId="0" fontId="0" fillId="0" borderId="0">
      <alignment vertical="center"/>
    </xf>
    <xf numFmtId="0" fontId="15" fillId="0" borderId="0"/>
    <xf numFmtId="0" fontId="15" fillId="0" borderId="0">
      <protection locked="0"/>
    </xf>
    <xf numFmtId="0" fontId="15" fillId="0" borderId="0"/>
    <xf numFmtId="0" fontId="0" fillId="0" borderId="0"/>
    <xf numFmtId="0" fontId="15" fillId="0" borderId="0">
      <alignment vertical="center"/>
    </xf>
    <xf numFmtId="0" fontId="36" fillId="0" borderId="0">
      <protection locked="0"/>
    </xf>
    <xf numFmtId="0" fontId="15" fillId="0" borderId="0">
      <protection locked="0"/>
    </xf>
    <xf numFmtId="0" fontId="36" fillId="0" borderId="0">
      <protection locked="0"/>
    </xf>
    <xf numFmtId="0" fontId="15" fillId="0" borderId="0">
      <protection locked="0"/>
    </xf>
    <xf numFmtId="0" fontId="15" fillId="0" borderId="0"/>
    <xf numFmtId="0" fontId="15" fillId="0" borderId="0"/>
    <xf numFmtId="0" fontId="37" fillId="0" borderId="0"/>
    <xf numFmtId="0" fontId="37" fillId="0" borderId="0"/>
  </cellStyleXfs>
  <cellXfs count="37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5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left" vertical="center"/>
    </xf>
    <xf numFmtId="0" fontId="12" fillId="0" borderId="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13" fillId="0" borderId="5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vertical="center"/>
    </xf>
    <xf numFmtId="0" fontId="0" fillId="0" borderId="0" xfId="0" applyAlignment="1">
      <alignment horizontal="left" vertical="center"/>
    </xf>
  </cellXfs>
  <cellStyles count="6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低保补助信息" xfId="49"/>
    <cellStyle name="常规_Sheet1_2013年1季度" xfId="50"/>
    <cellStyle name="常规_双溪" xfId="51"/>
    <cellStyle name="常规 3" xfId="52"/>
    <cellStyle name="常规_Sheet1_Sheet6" xfId="53"/>
    <cellStyle name="常规_Sheet1" xfId="54"/>
    <cellStyle name="常规_Sheet1_1" xfId="55"/>
    <cellStyle name="常规 2" xfId="56"/>
    <cellStyle name="常规 23" xfId="57"/>
    <cellStyle name="样式 1" xfId="58"/>
    <cellStyle name="常规_Sheet6" xfId="59"/>
    <cellStyle name="常规_2013年1季度" xfId="60"/>
    <cellStyle name="常规_Sheet3" xfId="61"/>
    <cellStyle name="常规_Sheet1_Sheet3" xfId="62"/>
    <cellStyle name="常规 21" xfId="63"/>
    <cellStyle name="常规_2014年粮食直补贴资金发放表" xfId="64"/>
    <cellStyle name="常规 5" xfId="65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/Users/Administrator/Desktop%20(2)/--&#20065;2022&#24180;9&#26376;&#20892;&#26449;&#20302;&#20445;&#34917;&#36148;&#21457;&#25918;&#25968;&#25454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区域信息表"/>
      <sheetName val="填写说明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abSelected="1" workbookViewId="0">
      <selection activeCell="M8" sqref="L8:M8"/>
    </sheetView>
  </sheetViews>
  <sheetFormatPr defaultColWidth="9" defaultRowHeight="18"/>
  <cols>
    <col min="1" max="1" width="6.875" customWidth="1"/>
    <col min="2" max="2" width="13" customWidth="1"/>
    <col min="3" max="3" width="9.875" customWidth="1"/>
    <col min="4" max="4" width="9.25" customWidth="1"/>
    <col min="5" max="5" width="9.125" customWidth="1"/>
    <col min="6" max="6" width="11.625" customWidth="1"/>
    <col min="7" max="7" width="12.5" customWidth="1"/>
    <col min="8" max="8" width="11.75" customWidth="1"/>
    <col min="9" max="9" width="20.875" customWidth="1"/>
    <col min="10" max="10" width="33.5" customWidth="1"/>
  </cols>
  <sheetData>
    <row r="1" ht="24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24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27" customHeight="1" spans="1:12">
      <c r="A3" s="7" t="s">
        <v>2</v>
      </c>
      <c r="B3" s="7" t="s">
        <v>3</v>
      </c>
      <c r="C3" s="8" t="s">
        <v>4</v>
      </c>
      <c r="D3" s="9"/>
      <c r="E3" s="9"/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="1" customFormat="1" ht="27" customHeight="1" spans="1:12">
      <c r="A4" s="12"/>
      <c r="B4" s="12"/>
      <c r="C4" s="13" t="s">
        <v>10</v>
      </c>
      <c r="D4" s="14" t="s">
        <v>11</v>
      </c>
      <c r="E4" s="13" t="s">
        <v>12</v>
      </c>
      <c r="F4" s="15"/>
      <c r="G4" s="15"/>
      <c r="H4" s="15"/>
      <c r="I4" s="15"/>
      <c r="J4" s="16"/>
    </row>
    <row r="5" s="2" customFormat="1" ht="37" customHeight="1" spans="1:12">
      <c r="A5" s="17">
        <v>1</v>
      </c>
      <c r="B5" s="18" t="s">
        <v>13</v>
      </c>
      <c r="C5" s="19">
        <v>116</v>
      </c>
      <c r="D5" s="20">
        <v>5</v>
      </c>
      <c r="E5" s="20">
        <v>4</v>
      </c>
      <c r="F5" s="21">
        <v>110</v>
      </c>
      <c r="G5" s="18">
        <v>375</v>
      </c>
      <c r="H5" s="18">
        <v>1500</v>
      </c>
      <c r="I5" s="18">
        <f>C5*F5+D5*G5+E5*H5</f>
        <v>20635</v>
      </c>
      <c r="J5" s="22"/>
      <c r="K5" s="23"/>
    </row>
    <row r="6" s="2" customFormat="1" ht="21" customHeight="1" spans="1:12">
      <c r="A6" s="17">
        <v>2</v>
      </c>
      <c r="B6" s="18" t="s">
        <v>14</v>
      </c>
      <c r="C6" s="19">
        <v>184</v>
      </c>
      <c r="D6" s="20">
        <v>1</v>
      </c>
      <c r="E6" s="20">
        <v>3</v>
      </c>
      <c r="F6" s="21">
        <v>110</v>
      </c>
      <c r="G6" s="18">
        <v>375</v>
      </c>
      <c r="H6" s="18">
        <v>1500</v>
      </c>
      <c r="I6" s="18">
        <f t="shared" ref="I6:I19" si="0">C6*F6+D6*G6+E6*H6</f>
        <v>25115</v>
      </c>
      <c r="J6" s="24"/>
      <c r="K6" s="23"/>
    </row>
    <row r="7" s="2" customFormat="1" ht="23" customHeight="1" spans="1:12">
      <c r="A7" s="17">
        <v>3</v>
      </c>
      <c r="B7" s="18" t="s">
        <v>15</v>
      </c>
      <c r="C7" s="19">
        <v>13</v>
      </c>
      <c r="D7" s="20">
        <v>0</v>
      </c>
      <c r="E7" s="20">
        <v>1</v>
      </c>
      <c r="F7" s="21">
        <v>110</v>
      </c>
      <c r="G7" s="18">
        <v>375</v>
      </c>
      <c r="H7" s="18">
        <v>1500</v>
      </c>
      <c r="I7" s="18">
        <f t="shared" si="0"/>
        <v>2930</v>
      </c>
      <c r="J7" s="25"/>
      <c r="K7" s="23"/>
    </row>
    <row r="8" s="2" customFormat="1" ht="31" customHeight="1" spans="1:12">
      <c r="A8" s="17">
        <v>4</v>
      </c>
      <c r="B8" s="18" t="s">
        <v>16</v>
      </c>
      <c r="C8" s="19">
        <v>125</v>
      </c>
      <c r="D8" s="20">
        <v>1</v>
      </c>
      <c r="E8" s="20">
        <v>0</v>
      </c>
      <c r="F8" s="21">
        <v>110</v>
      </c>
      <c r="G8" s="18">
        <v>375</v>
      </c>
      <c r="H8" s="18">
        <v>1500</v>
      </c>
      <c r="I8" s="18">
        <f t="shared" si="0"/>
        <v>14125</v>
      </c>
      <c r="J8" s="22"/>
      <c r="K8" s="23"/>
    </row>
    <row r="9" s="2" customFormat="1" ht="21" customHeight="1" spans="1:12">
      <c r="A9" s="17">
        <v>5</v>
      </c>
      <c r="B9" s="18" t="s">
        <v>17</v>
      </c>
      <c r="C9" s="19">
        <v>29</v>
      </c>
      <c r="D9" s="20">
        <v>3</v>
      </c>
      <c r="E9" s="20">
        <v>4</v>
      </c>
      <c r="F9" s="21">
        <v>110</v>
      </c>
      <c r="G9" s="18">
        <v>375</v>
      </c>
      <c r="H9" s="18">
        <v>1500</v>
      </c>
      <c r="I9" s="18">
        <f t="shared" si="0"/>
        <v>10315</v>
      </c>
      <c r="J9" s="26"/>
      <c r="K9" s="23"/>
    </row>
    <row r="10" s="2" customFormat="1" ht="21" customHeight="1" spans="1:12">
      <c r="A10" s="17">
        <v>6</v>
      </c>
      <c r="B10" s="18" t="s">
        <v>18</v>
      </c>
      <c r="C10" s="19">
        <v>123</v>
      </c>
      <c r="D10" s="20">
        <v>2</v>
      </c>
      <c r="E10" s="20">
        <v>0</v>
      </c>
      <c r="F10" s="21">
        <v>110</v>
      </c>
      <c r="G10" s="18">
        <v>375</v>
      </c>
      <c r="H10" s="18">
        <v>1500</v>
      </c>
      <c r="I10" s="18">
        <f t="shared" si="0"/>
        <v>14280</v>
      </c>
      <c r="J10" s="26"/>
      <c r="K10" s="23"/>
    </row>
    <row r="11" s="2" customFormat="1" ht="30" customHeight="1" spans="1:12">
      <c r="A11" s="17">
        <v>7</v>
      </c>
      <c r="B11" s="18" t="s">
        <v>19</v>
      </c>
      <c r="C11" s="19">
        <v>30</v>
      </c>
      <c r="D11" s="20">
        <v>0</v>
      </c>
      <c r="E11" s="20">
        <v>1</v>
      </c>
      <c r="F11" s="21">
        <v>110</v>
      </c>
      <c r="G11" s="18">
        <v>375</v>
      </c>
      <c r="H11" s="18">
        <v>1500</v>
      </c>
      <c r="I11" s="18">
        <f t="shared" si="0"/>
        <v>4800</v>
      </c>
      <c r="J11" s="26"/>
      <c r="K11" s="23"/>
    </row>
    <row r="12" s="2" customFormat="1" ht="21" customHeight="1" spans="1:12">
      <c r="A12" s="17">
        <v>8</v>
      </c>
      <c r="B12" s="18" t="s">
        <v>20</v>
      </c>
      <c r="C12" s="19">
        <v>44</v>
      </c>
      <c r="D12" s="20">
        <v>3</v>
      </c>
      <c r="E12" s="20">
        <v>4</v>
      </c>
      <c r="F12" s="21">
        <v>110</v>
      </c>
      <c r="G12" s="18">
        <v>375</v>
      </c>
      <c r="H12" s="18">
        <v>1500</v>
      </c>
      <c r="I12" s="18">
        <f t="shared" si="0"/>
        <v>11965</v>
      </c>
      <c r="J12" s="26"/>
      <c r="K12" s="23"/>
    </row>
    <row r="13" s="2" customFormat="1" ht="26" customHeight="1" spans="1:12">
      <c r="A13" s="17">
        <v>9</v>
      </c>
      <c r="B13" s="18" t="s">
        <v>21</v>
      </c>
      <c r="C13" s="19">
        <v>94</v>
      </c>
      <c r="D13" s="20">
        <v>5</v>
      </c>
      <c r="E13" s="20">
        <v>0</v>
      </c>
      <c r="F13" s="21">
        <v>110</v>
      </c>
      <c r="G13" s="18">
        <v>375</v>
      </c>
      <c r="H13" s="18">
        <v>1500</v>
      </c>
      <c r="I13" s="18">
        <f t="shared" si="0"/>
        <v>12215</v>
      </c>
      <c r="J13" s="22"/>
      <c r="K13" s="23"/>
    </row>
    <row r="14" s="2" customFormat="1" ht="29" customHeight="1" spans="1:12">
      <c r="A14" s="17">
        <v>10</v>
      </c>
      <c r="B14" s="18" t="s">
        <v>22</v>
      </c>
      <c r="C14" s="19">
        <v>75</v>
      </c>
      <c r="D14" s="20">
        <v>2</v>
      </c>
      <c r="E14" s="20">
        <v>6</v>
      </c>
      <c r="F14" s="21">
        <v>110</v>
      </c>
      <c r="G14" s="18">
        <v>375</v>
      </c>
      <c r="H14" s="18">
        <v>1500</v>
      </c>
      <c r="I14" s="18">
        <f t="shared" si="0"/>
        <v>18000</v>
      </c>
      <c r="J14" s="22" t="s">
        <v>23</v>
      </c>
      <c r="K14" s="23"/>
    </row>
    <row r="15" s="3" customFormat="1" ht="30" customHeight="1" spans="1:12">
      <c r="A15" s="27">
        <v>11</v>
      </c>
      <c r="B15" s="20" t="s">
        <v>24</v>
      </c>
      <c r="C15" s="19">
        <v>94</v>
      </c>
      <c r="D15" s="20">
        <v>0</v>
      </c>
      <c r="E15" s="20">
        <v>2</v>
      </c>
      <c r="F15" s="28">
        <v>110</v>
      </c>
      <c r="G15" s="20">
        <v>375</v>
      </c>
      <c r="H15" s="20">
        <v>1500</v>
      </c>
      <c r="I15" s="18">
        <f t="shared" si="0"/>
        <v>13340</v>
      </c>
      <c r="J15" s="29"/>
      <c r="K15" s="30"/>
      <c r="L15" s="31"/>
    </row>
    <row r="16" s="3" customFormat="1" ht="21" customHeight="1" spans="1:12">
      <c r="A16" s="27">
        <v>12</v>
      </c>
      <c r="B16" s="20" t="s">
        <v>25</v>
      </c>
      <c r="C16" s="19">
        <v>84</v>
      </c>
      <c r="D16" s="20">
        <v>2</v>
      </c>
      <c r="E16" s="20">
        <v>3</v>
      </c>
      <c r="F16" s="28">
        <v>110</v>
      </c>
      <c r="G16" s="20">
        <v>375</v>
      </c>
      <c r="H16" s="20">
        <v>1500</v>
      </c>
      <c r="I16" s="18">
        <f t="shared" si="0"/>
        <v>14490</v>
      </c>
      <c r="J16" s="20"/>
      <c r="K16" s="32"/>
    </row>
    <row r="17" s="2" customFormat="1" ht="21" customHeight="1" spans="1:11">
      <c r="A17" s="17">
        <v>13</v>
      </c>
      <c r="B17" s="18" t="s">
        <v>26</v>
      </c>
      <c r="C17" s="19">
        <v>68</v>
      </c>
      <c r="D17" s="20">
        <v>0</v>
      </c>
      <c r="E17" s="20">
        <v>1</v>
      </c>
      <c r="F17" s="21">
        <v>110</v>
      </c>
      <c r="G17" s="18">
        <v>375</v>
      </c>
      <c r="H17" s="18">
        <v>1500</v>
      </c>
      <c r="I17" s="18">
        <f t="shared" si="0"/>
        <v>8980</v>
      </c>
      <c r="J17" s="18"/>
      <c r="K17" s="23"/>
    </row>
    <row r="18" s="2" customFormat="1" ht="21" customHeight="1" spans="1:11">
      <c r="A18" s="17">
        <v>14</v>
      </c>
      <c r="B18" s="18" t="s">
        <v>27</v>
      </c>
      <c r="C18" s="19">
        <v>101</v>
      </c>
      <c r="D18" s="20">
        <v>0</v>
      </c>
      <c r="E18" s="20">
        <v>0</v>
      </c>
      <c r="F18" s="21">
        <v>110</v>
      </c>
      <c r="G18" s="18">
        <v>375</v>
      </c>
      <c r="H18" s="18">
        <v>1500</v>
      </c>
      <c r="I18" s="18">
        <f t="shared" si="0"/>
        <v>11110</v>
      </c>
      <c r="J18" s="18"/>
      <c r="K18" s="23"/>
    </row>
    <row r="19" ht="28" customHeight="1" spans="1:11">
      <c r="A19" s="33"/>
      <c r="B19" s="33" t="s">
        <v>28</v>
      </c>
      <c r="C19" s="19">
        <f>SUM(C5:C18)</f>
        <v>1180</v>
      </c>
      <c r="D19" s="20">
        <v>24</v>
      </c>
      <c r="E19" s="20">
        <v>29</v>
      </c>
      <c r="F19" s="33"/>
      <c r="G19" s="33"/>
      <c r="H19" s="33"/>
      <c r="I19" s="18">
        <f>SUM(I5:I18)</f>
        <v>182300</v>
      </c>
      <c r="J19" s="34"/>
    </row>
    <row r="20" s="4" customFormat="1" ht="44" customHeight="1" spans="1:11">
      <c r="A20" s="35" t="s">
        <v>29</v>
      </c>
      <c r="B20" s="35"/>
      <c r="C20" s="35"/>
      <c r="D20" s="35"/>
      <c r="E20" s="35"/>
      <c r="F20" s="35"/>
      <c r="G20" s="35"/>
      <c r="H20" s="35"/>
      <c r="I20" s="35"/>
      <c r="J20" s="35"/>
    </row>
    <row r="22" spans="1:11">
      <c r="A22" s="36"/>
      <c r="B22" s="36"/>
      <c r="C22" s="36"/>
      <c r="D22" s="36"/>
      <c r="E22" s="36"/>
      <c r="F22" s="36"/>
      <c r="G22" s="36"/>
      <c r="H22" s="36"/>
      <c r="I22" s="36"/>
      <c r="J22" s="36"/>
    </row>
  </sheetData>
  <mergeCells count="12">
    <mergeCell ref="A1:J1"/>
    <mergeCell ref="A2:J2"/>
    <mergeCell ref="C3:E3"/>
    <mergeCell ref="A20:J20"/>
    <mergeCell ref="A22:J22"/>
    <mergeCell ref="A3:A4"/>
    <mergeCell ref="B3:B4"/>
    <mergeCell ref="F3:F4"/>
    <mergeCell ref="G3:G4"/>
    <mergeCell ref="H3:H4"/>
    <mergeCell ref="I3:I4"/>
    <mergeCell ref="J3:J4"/>
  </mergeCells>
  <pageMargins left="1.14513888888889" right="0.554861111111111" top="1" bottom="1" header="0.5" footer="0.5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嘎嘎</cp:lastModifiedBy>
  <dcterms:created xsi:type="dcterms:W3CDTF">2020-04-10T17:16:00Z</dcterms:created>
  <dcterms:modified xsi:type="dcterms:W3CDTF">2026-04-01T09:34:28Z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2052-12.1.2.24722</vt:lpwstr>
  </property>
  <property fmtid="{D5CDD505-2E9C-101B-9397-08002B2CF9AE}" pid="3" name="ICV">
    <vt:lpwstr>47714EDB09AB4C588D56143665837FDC</vt:lpwstr>
  </property>
  <property fmtid="{D5CDD505-2E9C-101B-9397-08002B2CF9AE}" pid="4" name="CalculationRule">
    <vt:i4>0</vt:i4>
  </property>
</Properties>
</file>