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汇总表3份!$A$3:$K$19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<sst xmlns="http://schemas.openxmlformats.org/spreadsheetml/2006/main" count="30" uniqueCount="30">
  <si>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2026年5月份农村分散特困人员基本生活费发放汇总表</t>
  </si>
  <si>
    <t xml:space="preserve">   单位:(盖章)                                                                                          时间: 2026年5月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</si>
  <si>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</si>
  <si>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</si>
  <si>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</si>
  <si>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</si>
  <si>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</si>
  <si>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</si>
  <si>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</si>
  <si>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</si>
  <si>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</si>
  <si>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</si>
  <si>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</si>
  <si>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</si>
  <si>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</si>
  <si>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</si>
  <si>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</si>
  <si>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</si>
  <si>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</si>
  <si>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</si>
  <si>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</si>
  <si>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</si>
  <si>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</si>
  <si>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</si>
  <si>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</si>
  <si>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</si>
  <si>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</si>
  <si>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</si>
  <si>
    <t>开户行:赣州银行上犹支行
户名:上犹县民政局
账号:2862000104750001809</t>
  </si>
  <si>
    <t xml:space="preserve"> 审批：                         分管领导审核：                   　     复核：             　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</si>
</sst>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4" fillId="0" borderId="0"/>
    <xf numFmtId="0" fontId="31" fillId="0" borderId="0"/>
    <xf numFmtId="0" fontId="34" fillId="0" borderId="0"/>
    <xf numFmtId="0" fontId="34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 5" xfId="65"/>
    <cellStyle name="常规_Sheet1_7" xfId="66"/>
    <cellStyle name="常规_2014年粮食直补贴资金发放表" xfId="67"/>
    <cellStyle name="常规 172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C:/Users/Administrator/AppData/Roaming/kingsoft/office6/backup/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workbookViewId="0">
      <selection activeCell="A19" sqref="A19:K19"/>
    </sheetView>
  </sheetViews>
  <sheetFormatPr defaultColWidth="9" defaultRowHeight="18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3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114</v>
      </c>
      <c r="D4" s="13">
        <v>995</v>
      </c>
      <c r="E4" s="13">
        <v>5</v>
      </c>
      <c r="F4" s="13">
        <v>3</v>
      </c>
      <c r="G4" s="13">
        <v>1275</v>
      </c>
      <c r="H4" s="13">
        <f>C4+E4+F4</f>
        <v>122</v>
      </c>
      <c r="I4" s="13">
        <v>122</v>
      </c>
      <c r="J4" s="13">
        <f>(C4*D4)+(E4+F4)*G4</f>
        <v>123630</v>
      </c>
      <c r="K4" s="14"/>
    </row>
    <row r="5" s="4" customFormat="1" ht="50" customHeight="1" spans="1:11">
      <c r="A5" s="12">
        <v>2</v>
      </c>
      <c r="B5" s="13" t="s">
        <v>14</v>
      </c>
      <c r="C5" s="13">
        <v>185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189</v>
      </c>
      <c r="I5" s="13">
        <v>189</v>
      </c>
      <c r="J5" s="13">
        <f t="shared" ref="J5:J18" si="1">(C5*D5)+(E5+F5)*G5</f>
        <v>189175</v>
      </c>
      <c r="K5" s="13"/>
    </row>
    <row r="6" s="4" customFormat="1" ht="50" customHeight="1" spans="1:11">
      <c r="A6" s="12">
        <v>3</v>
      </c>
      <c r="B6" s="13" t="s">
        <v>15</v>
      </c>
      <c r="C6" s="13">
        <v>13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14</v>
      </c>
      <c r="I6" s="13">
        <v>13</v>
      </c>
      <c r="J6" s="13">
        <f t="shared" si="1"/>
        <v>14210</v>
      </c>
      <c r="K6" s="15"/>
    </row>
    <row r="7" s="4" customFormat="1" ht="50" customHeight="1" spans="1:11">
      <c r="A7" s="12">
        <v>4</v>
      </c>
      <c r="B7" s="13" t="s">
        <v>16</v>
      </c>
      <c r="C7" s="13">
        <v>124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125</v>
      </c>
      <c r="I7" s="13">
        <v>125</v>
      </c>
      <c r="J7" s="13">
        <f t="shared" si="1"/>
        <v>124655</v>
      </c>
      <c r="K7" s="15"/>
    </row>
    <row r="8" s="4" customFormat="1" ht="50" customHeight="1" spans="1:11">
      <c r="A8" s="12">
        <v>5</v>
      </c>
      <c r="B8" s="13" t="s">
        <v>17</v>
      </c>
      <c r="C8" s="13">
        <v>29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36</v>
      </c>
      <c r="I8" s="13">
        <v>36</v>
      </c>
      <c r="J8" s="13">
        <f t="shared" si="1"/>
        <v>37780</v>
      </c>
      <c r="K8" s="15"/>
    </row>
    <row r="9" s="4" customFormat="1" ht="50" customHeight="1" spans="1:11">
      <c r="A9" s="12">
        <v>6</v>
      </c>
      <c r="B9" s="13" t="s">
        <v>18</v>
      </c>
      <c r="C9" s="13">
        <v>125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127</v>
      </c>
      <c r="I9" s="13">
        <v>120</v>
      </c>
      <c r="J9" s="13">
        <f t="shared" si="1"/>
        <v>126925</v>
      </c>
      <c r="K9" s="15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30</v>
      </c>
      <c r="J10" s="13">
        <f t="shared" si="1"/>
        <v>31125</v>
      </c>
      <c r="K10" s="15"/>
    </row>
    <row r="11" s="4" customFormat="1" ht="50" customHeight="1" spans="1:11">
      <c r="A11" s="12">
        <v>8</v>
      </c>
      <c r="B11" s="13" t="s">
        <v>20</v>
      </c>
      <c r="C11" s="13">
        <v>44</v>
      </c>
      <c r="D11" s="13">
        <v>995</v>
      </c>
      <c r="E11" s="13">
        <v>2</v>
      </c>
      <c r="F11" s="13">
        <v>4</v>
      </c>
      <c r="G11" s="13">
        <v>1275</v>
      </c>
      <c r="H11" s="13">
        <f t="shared" si="0"/>
        <v>50</v>
      </c>
      <c r="I11" s="13">
        <v>50</v>
      </c>
      <c r="J11" s="13">
        <f t="shared" si="1"/>
        <v>51430</v>
      </c>
      <c r="K11" s="15"/>
    </row>
    <row r="12" s="4" customFormat="1" ht="50" customHeight="1" spans="1:11">
      <c r="A12" s="12">
        <v>9</v>
      </c>
      <c r="B12" s="13" t="s">
        <v>21</v>
      </c>
      <c r="C12" s="13">
        <v>94</v>
      </c>
      <c r="D12" s="13">
        <v>995</v>
      </c>
      <c r="E12" s="13">
        <v>5</v>
      </c>
      <c r="F12" s="13">
        <v>0</v>
      </c>
      <c r="G12" s="13">
        <v>1275</v>
      </c>
      <c r="H12" s="13">
        <f t="shared" si="0"/>
        <v>99</v>
      </c>
      <c r="I12" s="13">
        <v>99</v>
      </c>
      <c r="J12" s="13">
        <f t="shared" si="1"/>
        <v>99905</v>
      </c>
      <c r="K12" s="15"/>
    </row>
    <row r="13" s="4" customFormat="1" ht="51" customHeight="1" spans="1:11">
      <c r="A13" s="12">
        <v>10</v>
      </c>
      <c r="B13" s="13" t="s">
        <v>22</v>
      </c>
      <c r="C13" s="13">
        <v>73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81</v>
      </c>
      <c r="I13" s="13">
        <v>73</v>
      </c>
      <c r="J13" s="13">
        <f t="shared" si="1"/>
        <v>82835</v>
      </c>
      <c r="K13" s="15"/>
    </row>
    <row r="14" s="4" customFormat="1" ht="50" customHeight="1" spans="1:11">
      <c r="A14" s="12">
        <v>11</v>
      </c>
      <c r="B14" s="13" t="s">
        <v>23</v>
      </c>
      <c r="C14" s="13">
        <v>94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96</v>
      </c>
      <c r="I14" s="13">
        <v>92</v>
      </c>
      <c r="J14" s="13">
        <f t="shared" si="1"/>
        <v>96080</v>
      </c>
      <c r="K14" s="15"/>
    </row>
    <row r="15" s="4" customFormat="1" ht="48" customHeight="1" spans="1:11">
      <c r="A15" s="12">
        <v>12</v>
      </c>
      <c r="B15" s="13" t="s">
        <v>24</v>
      </c>
      <c r="C15" s="13">
        <v>85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90</v>
      </c>
      <c r="I15" s="13">
        <v>80</v>
      </c>
      <c r="J15" s="13">
        <f t="shared" si="1"/>
        <v>90950</v>
      </c>
      <c r="K15" s="15"/>
    </row>
    <row r="16" s="4" customFormat="1" ht="50" customHeight="1" spans="1:11">
      <c r="A16" s="12">
        <v>13</v>
      </c>
      <c r="B16" s="13" t="s">
        <v>25</v>
      </c>
      <c r="C16" s="13">
        <v>69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70</v>
      </c>
      <c r="I16" s="13">
        <v>70</v>
      </c>
      <c r="J16" s="13">
        <f t="shared" si="1"/>
        <v>69930</v>
      </c>
      <c r="K16" s="15"/>
    </row>
    <row r="17" s="4" customFormat="1" ht="50" customHeight="1" spans="1:11">
      <c r="A17" s="12">
        <v>14</v>
      </c>
      <c r="B17" s="13" t="s">
        <v>26</v>
      </c>
      <c r="C17" s="13">
        <v>103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103</v>
      </c>
      <c r="I17" s="13">
        <v>103</v>
      </c>
      <c r="J17" s="13">
        <f t="shared" si="1"/>
        <v>102485</v>
      </c>
      <c r="K17" s="15"/>
    </row>
    <row r="18" s="1" customFormat="1" ht="116" customHeight="1" spans="1:11">
      <c r="A18" s="16" t="s">
        <v>27</v>
      </c>
      <c r="B18" s="16"/>
      <c r="C18" s="16">
        <f>SUM(C4:C17)</f>
        <v>1182</v>
      </c>
      <c r="D18" s="16"/>
      <c r="E18" s="16">
        <f>SUM(E4:E17)</f>
        <v>23</v>
      </c>
      <c r="F18" s="16">
        <f>SUM(F4:F17)</f>
        <v>28</v>
      </c>
      <c r="G18" s="16"/>
      <c r="H18" s="13">
        <f>SUM(H4:H17)</f>
        <v>1233</v>
      </c>
      <c r="I18" s="16">
        <f>SUM(I4:I17)</f>
        <v>1202</v>
      </c>
      <c r="J18" s="16">
        <f>SUM(J4:J17)</f>
        <v>1241115</v>
      </c>
      <c r="K18" s="17" t="s">
        <v>28</v>
      </c>
    </row>
    <row r="19" s="1" customFormat="1" ht="117" customHeight="1" spans="1:11">
      <c r="A19" s="8" t="s">
        <v>29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粒粒橙</cp:lastModifiedBy>
  <dcterms:created xsi:type="dcterms:W3CDTF">2022-01-11T10:31:00Z</dcterms:created>
  <dcterms:modified xsi:type="dcterms:W3CDTF">2026-06-08T10:24:26Z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