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780"/>
  </bookViews>
  <sheets>
    <sheet name="28、中央、省财政提前下达2022年转移支付资金情况表" sheetId="1" r:id="rId1"/>
  </sheets>
  <definedNames>
    <definedName name="_xlnm.Print_Area" localSheetId="0">'28、中央、省财政提前下达2022年转移支付资金情况表'!$A$1:$F$68</definedName>
    <definedName name="_xlnm.Print_Titles" localSheetId="0">'28、中央、省财政提前下达2022年转移支付资金情况表'!$1:$4</definedName>
  </definedNames>
  <calcPr calcId="124519"/>
</workbook>
</file>

<file path=xl/calcChain.xml><?xml version="1.0" encoding="utf-8"?>
<calcChain xmlns="http://schemas.openxmlformats.org/spreadsheetml/2006/main">
  <c r="F80" i="1"/>
  <c r="F75"/>
  <c r="F68"/>
  <c r="F66"/>
  <c r="F58"/>
</calcChain>
</file>

<file path=xl/sharedStrings.xml><?xml version="1.0" encoding="utf-8"?>
<sst xmlns="http://schemas.openxmlformats.org/spreadsheetml/2006/main" count="170" uniqueCount="96">
  <si>
    <t>2022年提前下达上级补助指标</t>
  </si>
  <si>
    <t>指标编号</t>
  </si>
  <si>
    <t>农林水事务支出</t>
  </si>
  <si>
    <t>教育支出</t>
  </si>
  <si>
    <t>社会保障和就业支出</t>
  </si>
  <si>
    <t>节能环保支出</t>
  </si>
  <si>
    <t>一般公共服务支出</t>
  </si>
  <si>
    <t>城乡社区事务支出</t>
  </si>
  <si>
    <t>公共安全支出</t>
  </si>
  <si>
    <t>医疗卫生与健康支出</t>
  </si>
  <si>
    <t>文化体育与传媒支出</t>
  </si>
  <si>
    <t>科学技术支出</t>
  </si>
  <si>
    <t>金融监管等事务支出</t>
  </si>
  <si>
    <t>交通运输支出</t>
  </si>
  <si>
    <t>应急救援支出</t>
  </si>
  <si>
    <t>住房保障支出</t>
  </si>
  <si>
    <t>固定补助</t>
  </si>
  <si>
    <t>财力</t>
  </si>
  <si>
    <t>2022年县级基本财力保障机制奖补资金</t>
  </si>
  <si>
    <t>基金支出</t>
  </si>
  <si>
    <t>金额</t>
    <phoneticPr fontId="10" type="noConversion"/>
  </si>
  <si>
    <t>科目编码</t>
    <phoneticPr fontId="10" type="noConversion"/>
  </si>
  <si>
    <t>科目名称</t>
    <phoneticPr fontId="10" type="noConversion"/>
  </si>
  <si>
    <t>单位：万元</t>
    <phoneticPr fontId="10" type="noConversion"/>
  </si>
  <si>
    <t>一般公共预算</t>
    <phoneticPr fontId="10" type="noConversion"/>
  </si>
  <si>
    <t>政府性基金</t>
    <phoneticPr fontId="10" type="noConversion"/>
  </si>
  <si>
    <t>债务</t>
    <phoneticPr fontId="10" type="noConversion"/>
  </si>
  <si>
    <t>其他</t>
    <phoneticPr fontId="10" type="noConversion"/>
  </si>
  <si>
    <t>城乡社区事务支出</t>
    <phoneticPr fontId="10" type="noConversion"/>
  </si>
  <si>
    <t>分地区</t>
    <phoneticPr fontId="10" type="noConversion"/>
  </si>
  <si>
    <t>上犹县</t>
    <phoneticPr fontId="10" type="noConversion"/>
  </si>
  <si>
    <t>项目名称</t>
    <phoneticPr fontId="10" type="noConversion"/>
  </si>
  <si>
    <t>2022年度选调生到村工作中央、省级和市级财政补助资金</t>
  </si>
  <si>
    <t>2022年省妇女儿童发展专项资金</t>
  </si>
  <si>
    <t>2022年保障基层团组织工作转移支付资金</t>
  </si>
  <si>
    <t>2021年高校毕业生“三支一扶”计划中央补助资金并提前下达2022年中央和省级补助资金</t>
  </si>
  <si>
    <t>2022年政法转移支付资金</t>
  </si>
  <si>
    <t>2022年民兵补助经费预算</t>
  </si>
  <si>
    <t>2022年现代职业教育质量提升计划资金预算</t>
  </si>
  <si>
    <t>2022年学生资助补助经费预算</t>
  </si>
  <si>
    <t>2022年城乡义务教育补助经费预算</t>
  </si>
  <si>
    <t>2022年省级基础教育专项资金预算</t>
  </si>
  <si>
    <t>2022年省级教育共同事权转移支付资金</t>
  </si>
  <si>
    <t>2022年支持学前教育发展中央补助资金预算</t>
  </si>
  <si>
    <t>2022年赣州市义务教育家庭经济困难寄宿生生活补助、高考入学政府资助市级配套资金</t>
  </si>
  <si>
    <t>2022年市属国有企业办中小学退休教师工资补差资金</t>
  </si>
  <si>
    <t>2022年“三区”人才支持计划教师专项计划补助经费预算</t>
  </si>
  <si>
    <t>2022年改善普通高中学校办学条件中央补助资金预算</t>
  </si>
  <si>
    <t>2022年省级科技专项资金（科普专项）</t>
  </si>
  <si>
    <t>2022年公共图书馆、美术馆、文化馆（站）免费开放补助资金</t>
  </si>
  <si>
    <t>2022年省级公共文化（体育领域）专项资金和省级体彩公益金</t>
  </si>
  <si>
    <t>2022年省级公共文化专项资金</t>
  </si>
  <si>
    <t>2022年国家文物保护资金预算</t>
  </si>
  <si>
    <t>2022年城乡居民基本养老保险中央财政补助资金</t>
  </si>
  <si>
    <t>2022年部分社会保障市级资金</t>
  </si>
  <si>
    <t>2022年部分社会保障和就业省级资金</t>
  </si>
  <si>
    <t>2022年就业补助资金</t>
  </si>
  <si>
    <t>2022年中央财政残疾人事业发展补助资金</t>
  </si>
  <si>
    <t>2022年食品药品监管省级补助资金</t>
  </si>
  <si>
    <t>2022年城乡居民基本医疗保险中央财政补助资金</t>
  </si>
  <si>
    <t>2022年基本公共卫生服务等3项卫生健康中央补助资金预算</t>
  </si>
  <si>
    <t>2022年计划生育转移支付等4项卫生健康中央补助资金预算</t>
  </si>
  <si>
    <t>2022年国家生态文明试验区补助资金预算</t>
  </si>
  <si>
    <t>2022年基层组织建设市级补助资金</t>
  </si>
  <si>
    <t>2022年省级城市建设专项资金</t>
  </si>
  <si>
    <t>2022年产粮大县奖励资金预算</t>
  </si>
  <si>
    <t>2022年农田建设补助资金</t>
  </si>
  <si>
    <t>2022年林业草原生态保护恢复资金预算</t>
  </si>
  <si>
    <t>2022年农村综合改革转移支付预算</t>
  </si>
  <si>
    <t>2022年中央和省级财政衔接推进乡村振兴补助资金预算</t>
  </si>
  <si>
    <t>2022年中央水利发展资金</t>
  </si>
  <si>
    <t>2022年土地指标跨省域调剂收入安排“厕所革命”奖补资金</t>
  </si>
  <si>
    <t>2022年中央农业生产发展资金（耕地力保护补贴）预算</t>
  </si>
  <si>
    <t>2022年农业资源及生态补助资金（双季稻和冬油菜轮作）</t>
  </si>
  <si>
    <t>2022年小型水库移民解困资金</t>
  </si>
  <si>
    <t>2022年中央财政衔接推进乡村振兴补助资金（少数民族发展任务）预算</t>
  </si>
  <si>
    <t>2022年省级生态公益林补偿及省级林业补助专项资金</t>
  </si>
  <si>
    <t>2022年赣南等原中央苏区补助资金</t>
  </si>
  <si>
    <t>2022年省级普惠金融发展专项资金预算指标</t>
  </si>
  <si>
    <t>2022年中央普惠金融发展专项资金预算指标</t>
  </si>
  <si>
    <t>2022年农业保险保费补贴预算指标</t>
  </si>
  <si>
    <t>2022年部分保障性安居工程省级补助资金</t>
  </si>
  <si>
    <t>2022年部分中央财政城镇保障性安居工程补助资金</t>
  </si>
  <si>
    <t>2022年自然灾害防治体系建设补助资金预算</t>
  </si>
  <si>
    <t>2022年革命转移支付资金</t>
  </si>
  <si>
    <t>2022年特殊财政困难转移支付资金</t>
  </si>
  <si>
    <t>2022年均衡性转移支付资金</t>
  </si>
  <si>
    <t>2022年国家重点生态功能区转移支付</t>
  </si>
  <si>
    <t>2022年农业转移人口市民化奖励资金</t>
  </si>
  <si>
    <t>2022年乡镇机关工作人员绩效考核市级补助资金</t>
  </si>
  <si>
    <t>2022年提前批次新增政府债务限额分配</t>
  </si>
  <si>
    <t>2022年中央水库移民扶持基金预算</t>
  </si>
  <si>
    <t>2022年中央财政残疾人事发展补助资金</t>
  </si>
  <si>
    <t>关于下达2022年省级新农村建设省级财政补助资金</t>
  </si>
  <si>
    <t>2022年中央专项彩票公益金支持城乡医疗救助预算</t>
  </si>
  <si>
    <t>关于预拨国有企业退休人员社会化管理补助资金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</si>
</sst>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19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0"/>
      <name val="Arial"/>
      <family val="2"/>
    </font>
    <font>
      <sz val="11"/>
      <color indexed="8"/>
      <name val="宋体"/>
      <charset val="134"/>
    </font>
    <font>
      <b/>
      <sz val="10"/>
      <name val="Arial"/>
      <family val="2"/>
    </font>
    <font>
      <sz val="9"/>
      <name val="宋体"/>
      <charset val="134"/>
    </font>
    <font>
      <sz val="10"/>
      <color indexed="8"/>
      <name val="Arial"/>
      <family val="2"/>
    </font>
    <font>
      <sz val="11"/>
      <name val="宋体"/>
      <charset val="134"/>
    </font>
    <font>
      <sz val="12"/>
      <name val="Times New Roman"/>
      <family val="1"/>
    </font>
    <font>
      <sz val="12"/>
      <name val="Courier"/>
      <family val="3"/>
    </font>
    <font>
      <sz val="10"/>
      <name val="Helv"/>
      <family val="2"/>
    </font>
    <font>
      <sz val="12"/>
      <name val="宋体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6">
    <xf numFmtId="0" fontId="0" fillId="0" borderId="0"/>
    <xf numFmtId="0" fontId="4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/>
    <xf numFmtId="0" fontId="8" fillId="0" borderId="0">
      <alignment vertical="center"/>
    </xf>
    <xf numFmtId="0" fontId="9" fillId="0" borderId="0" applyNumberFormat="0" applyFill="0" applyBorder="0" applyAlignment="0" applyProtection="0"/>
    <xf numFmtId="0" fontId="16" fillId="0" borderId="0"/>
    <xf numFmtId="9" fontId="16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0" borderId="0"/>
    <xf numFmtId="0" fontId="7" fillId="0" borderId="0"/>
    <xf numFmtId="0" fontId="16" fillId="0" borderId="0"/>
    <xf numFmtId="9" fontId="16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0"/>
    <xf numFmtId="0" fontId="4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7" fillId="0" borderId="0"/>
    <xf numFmtId="0" fontId="16" fillId="0" borderId="0"/>
    <xf numFmtId="0" fontId="6" fillId="4" borderId="0" applyNumberFormat="0" applyBorder="0" applyAlignment="0" applyProtection="0">
      <alignment vertical="center"/>
    </xf>
    <xf numFmtId="0" fontId="16" fillId="0" borderId="0"/>
    <xf numFmtId="0" fontId="11" fillId="0" borderId="0" applyNumberFormat="0" applyFill="0" applyBorder="0" applyAlignment="0" applyProtection="0">
      <alignment vertical="top"/>
    </xf>
    <xf numFmtId="0" fontId="16" fillId="0" borderId="0"/>
    <xf numFmtId="0" fontId="16" fillId="0" borderId="0"/>
    <xf numFmtId="0" fontId="7" fillId="0" borderId="0" applyBorder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2" fillId="0" borderId="0"/>
    <xf numFmtId="0" fontId="16" fillId="0" borderId="0"/>
    <xf numFmtId="0" fontId="16" fillId="0" borderId="0"/>
    <xf numFmtId="0" fontId="5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 applyBorder="0"/>
    <xf numFmtId="0" fontId="16" fillId="0" borderId="0"/>
    <xf numFmtId="0" fontId="16" fillId="0" borderId="0"/>
    <xf numFmtId="0" fontId="7" fillId="0" borderId="0" applyBorder="0"/>
    <xf numFmtId="0" fontId="16" fillId="0" borderId="0">
      <alignment vertical="center"/>
    </xf>
    <xf numFmtId="0" fontId="16" fillId="0" borderId="0"/>
    <xf numFmtId="0" fontId="16" fillId="0" borderId="0"/>
    <xf numFmtId="0" fontId="7" fillId="0" borderId="0"/>
    <xf numFmtId="0" fontId="5" fillId="5" borderId="0" applyNumberFormat="0" applyBorder="0" applyAlignment="0" applyProtection="0">
      <alignment vertical="center"/>
    </xf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5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/>
    <xf numFmtId="177" fontId="3" fillId="2" borderId="1" xfId="0" applyNumberFormat="1" applyFont="1" applyFill="1" applyBorder="1"/>
    <xf numFmtId="0" fontId="1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177" fontId="3" fillId="2" borderId="4" xfId="0" applyNumberFormat="1" applyFont="1" applyFill="1" applyBorder="1"/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wrapText="1"/>
    </xf>
  </cellXfs>
  <cellStyles count="126">
    <cellStyle name="?鹎%U龡&amp;H齲_x0001_C铣_x0014__x0007__x0001__x0001_" xfId="19"/>
    <cellStyle name="?鹎%U龡&amp;H齲_x0001_C铣_x0014__x0007__x0001__x0001_ 2" xfId="15"/>
    <cellStyle name="?鹎%U龡&amp;H齲_x0001_C铣_x0014__x0007__x0001__x0001_ 62" xfId="6"/>
    <cellStyle name="?鹎%U龡&amp;H齲_x0001_C铣_x0014__x0007__x0001__x0001_ 62 2" xfId="21"/>
    <cellStyle name="?鹎%U龡&amp;H齲_x0001_C铣_x0014__x0007__x0001__x0001_ 79" xfId="11"/>
    <cellStyle name="?鹎%U龡&amp;H齲_x0001_C铣_x0014__x0007__x0001__x0001_ 79 2" xfId="23"/>
    <cellStyle name="?鹎%U龡&amp;H齲_x0001_C铣_x0014__x0007__x0001__x0001__2017年政府预算表格及相关说明" xfId="24"/>
    <cellStyle name="_2017年政府预算表格及相关说明" xfId="3"/>
    <cellStyle name="_2018年政府预算公开表格及相关说明" xfId="18"/>
    <cellStyle name="3232" xfId="25"/>
    <cellStyle name="ColLevel_0" xfId="22"/>
    <cellStyle name="RowLevel_0" xfId="5"/>
    <cellStyle name="百分比 2" xfId="7"/>
    <cellStyle name="百分比 2 2" xfId="12"/>
    <cellStyle name="差_（县领导汇报后修改）六大攻坚战资金来源情况汇报" xfId="20"/>
    <cellStyle name="差_12.28" xfId="26"/>
    <cellStyle name="差_12.28 2" xfId="27"/>
    <cellStyle name="差_2017年12月30日一般预算平衡情况（批复前）" xfId="16"/>
    <cellStyle name="差_2017年12月30日一般预算平衡情况（批复前） 2" xfId="13"/>
    <cellStyle name="差_2018年10月31日平衡预测" xfId="28"/>
    <cellStyle name="差_2018年10月31日平衡预测 2" xfId="29"/>
    <cellStyle name="差_2018年10月份收支月报" xfId="2"/>
    <cellStyle name="差_2018年10月份收支月报 2" xfId="30"/>
    <cellStyle name="差_2018年12月15日平衡预测" xfId="32"/>
    <cellStyle name="差_2018年12月15日平衡预测 2" xfId="34"/>
    <cellStyle name="差_2018年12月20日平衡预测" xfId="31"/>
    <cellStyle name="差_2018年12月20日平衡预测 2" xfId="33"/>
    <cellStyle name="差_2018年12月25日平衡预测" xfId="35"/>
    <cellStyle name="差_2018年12月25日平衡预测 2" xfId="37"/>
    <cellStyle name="差_2018年12月25日平衡预测_2018年剩余指标数12.27" xfId="39"/>
    <cellStyle name="差_2018年12月25日平衡预测_2018年剩余指标数12.27 2" xfId="41"/>
    <cellStyle name="差_2018年剩余指标数" xfId="43"/>
    <cellStyle name="差_2018年剩余指标数 2" xfId="45"/>
    <cellStyle name="差_2018年剩余指标数1" xfId="46"/>
    <cellStyle name="差_2018年剩余指标数1 2" xfId="47"/>
    <cellStyle name="差_2018年剩余指标数1_1" xfId="48"/>
    <cellStyle name="差_2018年剩余指标数1_1 2" xfId="49"/>
    <cellStyle name="差_2018年剩余指标数1_1_2018年12月29日平衡情况（预算）" xfId="36"/>
    <cellStyle name="差_2018年剩余指标数1_1_2018年12月29日平衡情况（预算） 2" xfId="50"/>
    <cellStyle name="差_2018年剩余指标数1_1_2018年剩余指标数12.27" xfId="51"/>
    <cellStyle name="差_2018年剩余指标数1_1_2018年剩余指标数12.27 2" xfId="52"/>
    <cellStyle name="差_2018年剩余指标数12.27" xfId="53"/>
    <cellStyle name="差_2018年剩余指标数12.27 2" xfId="55"/>
    <cellStyle name="差_2018年收支预算草案" xfId="56"/>
    <cellStyle name="差_2018年收支预算草案 2" xfId="57"/>
    <cellStyle name="差_2018年政府预算公开表格及相关说明" xfId="58"/>
    <cellStyle name="差_2018年政府预算公开表格及相关说明 2" xfId="59"/>
    <cellStyle name="差_2018预算股报表10月(新格式)上报" xfId="60"/>
    <cellStyle name="差_2018预算股报表10月(新格式)上报 2" xfId="61"/>
    <cellStyle name="差_补助指标查询结果" xfId="62"/>
    <cellStyle name="差_补助指标查询结果 2" xfId="63"/>
    <cellStyle name="差_关于省财政对我县财政2017年年终决算批复情况的账务处理说明（附件）" xfId="64"/>
    <cellStyle name="差_关于省财政对我县财政2017年年终决算批复情况的账务处理说明（附件） 2" xfId="65"/>
    <cellStyle name="差_六大攻坚汇总表" xfId="1"/>
    <cellStyle name="差_人、公、业" xfId="66"/>
    <cellStyle name="差_人、公、业 2" xfId="67"/>
    <cellStyle name="常规" xfId="0" builtinId="0"/>
    <cellStyle name="常规 10" xfId="68"/>
    <cellStyle name="常规 10 2" xfId="69"/>
    <cellStyle name="常规 2" xfId="70"/>
    <cellStyle name="常规 2 2" xfId="42"/>
    <cellStyle name="常规 2 2 2" xfId="44"/>
    <cellStyle name="常规 2 3" xfId="71"/>
    <cellStyle name="常规 2 3 2" xfId="72"/>
    <cellStyle name="常规 2 4" xfId="74"/>
    <cellStyle name="常规 2 5" xfId="75"/>
    <cellStyle name="常规 3" xfId="76"/>
    <cellStyle name="常规 3 2" xfId="77"/>
    <cellStyle name="常规 3 2 2" xfId="78"/>
    <cellStyle name="常规 3 3" xfId="79"/>
    <cellStyle name="常规 3 4" xfId="17"/>
    <cellStyle name="常规 3 5" xfId="80"/>
    <cellStyle name="常规 4" xfId="81"/>
    <cellStyle name="常规 4 2" xfId="82"/>
    <cellStyle name="常规 5" xfId="83"/>
    <cellStyle name="常规 5 2" xfId="10"/>
    <cellStyle name="常规 6" xfId="9"/>
    <cellStyle name="常规 6 2" xfId="85"/>
    <cellStyle name="常规 7" xfId="86"/>
    <cellStyle name="常规 7 2" xfId="87"/>
    <cellStyle name="常规 7 3" xfId="4"/>
    <cellStyle name="常规 7 4" xfId="88"/>
    <cellStyle name="好_2017年12月30日一般预算平衡情况（批复前）" xfId="38"/>
    <cellStyle name="好_2017年12月30日一般预算平衡情况（批复前） 2" xfId="40"/>
    <cellStyle name="好_2018年10月31日平衡预测" xfId="89"/>
    <cellStyle name="好_2018年10月31日平衡预测 2" xfId="90"/>
    <cellStyle name="好_2018年10月份收支月报" xfId="91"/>
    <cellStyle name="好_2018年10月份收支月报 2" xfId="92"/>
    <cellStyle name="好_2018年12月15日平衡预测" xfId="94"/>
    <cellStyle name="好_2018年12月15日平衡预测 2" xfId="96"/>
    <cellStyle name="好_2018年12月20日平衡预测" xfId="93"/>
    <cellStyle name="好_2018年12月20日平衡预测 2" xfId="95"/>
    <cellStyle name="好_2018年12月25日平衡预测" xfId="97"/>
    <cellStyle name="好_2018年12月25日平衡预测 2" xfId="98"/>
    <cellStyle name="好_2018年12月25日平衡预测_2018年剩余指标数12.27" xfId="99"/>
    <cellStyle name="好_2018年12月25日平衡预测_2018年剩余指标数12.27 2" xfId="100"/>
    <cellStyle name="好_2018年剩余指标数" xfId="102"/>
    <cellStyle name="好_2018年剩余指标数 2" xfId="103"/>
    <cellStyle name="好_2018年剩余指标数1" xfId="104"/>
    <cellStyle name="好_2018年剩余指标数1 2" xfId="73"/>
    <cellStyle name="好_2018年剩余指标数1_1" xfId="54"/>
    <cellStyle name="好_2018年剩余指标数1_1 2" xfId="105"/>
    <cellStyle name="好_2018年剩余指标数1_1_2018年12月29日平衡情况（预算）" xfId="106"/>
    <cellStyle name="好_2018年剩余指标数1_1_2018年12月29日平衡情况（预算） 2" xfId="107"/>
    <cellStyle name="好_2018年剩余指标数1_1_2018年剩余指标数12.27" xfId="108"/>
    <cellStyle name="好_2018年剩余指标数1_1_2018年剩余指标数12.27 2" xfId="109"/>
    <cellStyle name="好_2018年剩余指标数12.27" xfId="110"/>
    <cellStyle name="好_2018年剩余指标数12.27 2" xfId="101"/>
    <cellStyle name="好_2018年收支预算草案" xfId="111"/>
    <cellStyle name="好_2018年收支预算草案 2" xfId="112"/>
    <cellStyle name="好_2018年政府预算公开表格及相关说明" xfId="113"/>
    <cellStyle name="好_2018年政府预算公开表格及相关说明 2" xfId="14"/>
    <cellStyle name="好_2018预算股报表10月(新格式)上报" xfId="114"/>
    <cellStyle name="好_2018预算股报表10月(新格式)上报 2" xfId="115"/>
    <cellStyle name="好_关于省财政对我县财政2017年年终决算批复情况的账务处理说明（附件）" xfId="116"/>
    <cellStyle name="好_关于省财政对我县财政2017年年终决算批复情况的账务处理说明（附件） 2" xfId="117"/>
    <cellStyle name="好_六大攻坚汇总表" xfId="118"/>
    <cellStyle name="好_人、公、业" xfId="8"/>
    <cellStyle name="好_人、公、业 2" xfId="84"/>
    <cellStyle name="货币 2" xfId="119"/>
    <cellStyle name="货币 2 2" xfId="120"/>
    <cellStyle name="货币 2 3" xfId="121"/>
    <cellStyle name="千位[0]_Sheet1" xfId="122"/>
    <cellStyle name="千位_Sheet1" xfId="123"/>
    <cellStyle name="未定义" xfId="124"/>
    <cellStyle name="样式 1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53</xdr:row>
      <xdr:rowOff>76200</xdr:rowOff>
    </xdr:from>
    <xdr:to>
      <xdr:col>5</xdr:col>
      <xdr:colOff>76200</xdr:colOff>
      <xdr:row>54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7200900" y="139350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53</xdr:row>
      <xdr:rowOff>76200</xdr:rowOff>
    </xdr:from>
    <xdr:to>
      <xdr:col>5</xdr:col>
      <xdr:colOff>76200</xdr:colOff>
      <xdr:row>54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7200900" y="139350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76200</xdr:colOff>
      <xdr:row>57</xdr:row>
      <xdr:rowOff>219075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11220450" y="148875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9</xdr:col>
      <xdr:colOff>76200</xdr:colOff>
      <xdr:row>57</xdr:row>
      <xdr:rowOff>219075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11220450" y="148875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161925</xdr:colOff>
      <xdr:row>53</xdr:row>
      <xdr:rowOff>76200</xdr:rowOff>
    </xdr:from>
    <xdr:to>
      <xdr:col>2</xdr:col>
      <xdr:colOff>238125</xdr:colOff>
      <xdr:row>54</xdr:row>
      <xdr:rowOff>38100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10639425" y="139350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161925</xdr:colOff>
      <xdr:row>53</xdr:row>
      <xdr:rowOff>76200</xdr:rowOff>
    </xdr:from>
    <xdr:to>
      <xdr:col>2</xdr:col>
      <xdr:colOff>238125</xdr:colOff>
      <xdr:row>54</xdr:row>
      <xdr:rowOff>38100</xdr:rowOff>
    </xdr:to>
    <xdr:sp macro="" textlink="">
      <xdr:nvSpPr>
        <xdr:cNvPr id="7" name="Text Box 2"/>
        <xdr:cNvSpPr txBox="1">
          <a:spLocks noChangeArrowheads="1"/>
        </xdr:cNvSpPr>
      </xdr:nvSpPr>
      <xdr:spPr>
        <a:xfrm>
          <a:off x="10639425" y="1393507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0"/>
  <sheetViews>
    <sheetView tabSelected="1" topLeftCell="B1" workbookViewId="0">
      <selection activeCell="H15" sqref="H15"/>
    </sheetView>
  </sheetViews>
  <sheetFormatPr defaultColWidth="9" defaultRowHeight="12"/>
  <cols>
    <col min="1" max="1" width="4.375" style="1" hidden="1" customWidth="1"/>
    <col min="2" max="3" width="16.375" style="1" customWidth="1"/>
    <col min="4" max="4" width="76" style="1" customWidth="1"/>
    <col min="5" max="5" width="13.875" style="1" customWidth="1"/>
    <col min="6" max="6" width="11.375" style="1" customWidth="1"/>
    <col min="7" max="16384" width="9" style="1"/>
  </cols>
  <sheetData>
    <row r="1" spans="1:6" ht="41.25" customHeight="1">
      <c r="A1" s="13" t="s">
        <v>0</v>
      </c>
      <c r="B1" s="13"/>
      <c r="C1" s="13"/>
      <c r="D1" s="13"/>
      <c r="E1" s="13"/>
      <c r="F1" s="13"/>
    </row>
    <row r="2" spans="1:6" ht="18" customHeight="1">
      <c r="A2" s="14" t="s">
        <v>23</v>
      </c>
      <c r="B2" s="14"/>
      <c r="C2" s="14"/>
      <c r="D2" s="14"/>
      <c r="E2" s="14"/>
      <c r="F2" s="14"/>
    </row>
    <row r="3" spans="1:6" ht="26.25" customHeight="1">
      <c r="A3" s="12"/>
      <c r="B3" s="20" t="s">
        <v>24</v>
      </c>
      <c r="C3" s="21"/>
      <c r="D3" s="21"/>
      <c r="E3" s="21"/>
      <c r="F3" s="22"/>
    </row>
    <row r="4" spans="1:6" ht="20.25" customHeight="1">
      <c r="A4" s="2" t="s">
        <v>1</v>
      </c>
      <c r="B4" s="3" t="s">
        <v>21</v>
      </c>
      <c r="C4" s="3" t="s">
        <v>22</v>
      </c>
      <c r="D4" s="36" t="s">
        <v>31</v>
      </c>
      <c r="E4" s="36" t="s">
        <v>29</v>
      </c>
      <c r="F4" s="3" t="s">
        <v>20</v>
      </c>
    </row>
    <row r="5" spans="1:6" ht="20.25" customHeight="1">
      <c r="A5" s="2"/>
      <c r="B5" s="31">
        <v>201</v>
      </c>
      <c r="C5" s="31" t="s">
        <v>6</v>
      </c>
      <c r="D5" s="4" t="s">
        <v>32</v>
      </c>
      <c r="E5" s="37" t="s">
        <v>30</v>
      </c>
      <c r="F5" s="2">
        <v>9.59</v>
      </c>
    </row>
    <row r="6" spans="1:6" ht="20.25" customHeight="1">
      <c r="A6" s="2"/>
      <c r="B6" s="32"/>
      <c r="C6" s="32"/>
      <c r="D6" s="4" t="s">
        <v>33</v>
      </c>
      <c r="E6" s="37" t="s">
        <v>30</v>
      </c>
      <c r="F6" s="2">
        <v>22</v>
      </c>
    </row>
    <row r="7" spans="1:6" ht="20.25" customHeight="1">
      <c r="A7" s="2"/>
      <c r="B7" s="32"/>
      <c r="C7" s="32"/>
      <c r="D7" s="4" t="s">
        <v>34</v>
      </c>
      <c r="E7" s="37" t="s">
        <v>30</v>
      </c>
      <c r="F7" s="2">
        <v>10.29</v>
      </c>
    </row>
    <row r="8" spans="1:6" ht="20.25" customHeight="1">
      <c r="A8" s="2"/>
      <c r="B8" s="33"/>
      <c r="C8" s="33"/>
      <c r="D8" s="4" t="s">
        <v>35</v>
      </c>
      <c r="E8" s="37" t="s">
        <v>30</v>
      </c>
      <c r="F8" s="2">
        <v>54.5</v>
      </c>
    </row>
    <row r="9" spans="1:6" ht="20.25" customHeight="1">
      <c r="A9" s="2"/>
      <c r="B9" s="31">
        <v>204</v>
      </c>
      <c r="C9" s="31" t="s">
        <v>8</v>
      </c>
      <c r="D9" s="4" t="s">
        <v>36</v>
      </c>
      <c r="E9" s="37" t="s">
        <v>30</v>
      </c>
      <c r="F9" s="2">
        <v>1023.55</v>
      </c>
    </row>
    <row r="10" spans="1:6" ht="20.25" customHeight="1">
      <c r="A10" s="2"/>
      <c r="B10" s="33"/>
      <c r="C10" s="33"/>
      <c r="D10" s="4" t="s">
        <v>37</v>
      </c>
      <c r="E10" s="37" t="s">
        <v>30</v>
      </c>
      <c r="F10" s="2">
        <v>38.06</v>
      </c>
    </row>
    <row r="11" spans="1:6" ht="20.25" customHeight="1">
      <c r="A11" s="2"/>
      <c r="B11" s="31">
        <v>205</v>
      </c>
      <c r="C11" s="31" t="s">
        <v>3</v>
      </c>
      <c r="D11" s="4" t="s">
        <v>38</v>
      </c>
      <c r="E11" s="37" t="s">
        <v>30</v>
      </c>
      <c r="F11" s="2">
        <v>296</v>
      </c>
    </row>
    <row r="12" spans="1:6" ht="20.25" customHeight="1">
      <c r="A12" s="2"/>
      <c r="B12" s="32"/>
      <c r="C12" s="32"/>
      <c r="D12" s="4" t="s">
        <v>39</v>
      </c>
      <c r="E12" s="37" t="s">
        <v>30</v>
      </c>
      <c r="F12" s="2">
        <v>882.6</v>
      </c>
    </row>
    <row r="13" spans="1:6" ht="20.25" customHeight="1">
      <c r="A13" s="2"/>
      <c r="B13" s="32"/>
      <c r="C13" s="32"/>
      <c r="D13" s="4" t="s">
        <v>40</v>
      </c>
      <c r="E13" s="37" t="s">
        <v>30</v>
      </c>
      <c r="F13" s="2">
        <v>7918.9</v>
      </c>
    </row>
    <row r="14" spans="1:6" ht="20.25" customHeight="1">
      <c r="A14" s="2"/>
      <c r="B14" s="32"/>
      <c r="C14" s="32"/>
      <c r="D14" s="4" t="s">
        <v>41</v>
      </c>
      <c r="E14" s="37" t="s">
        <v>30</v>
      </c>
      <c r="F14" s="2">
        <v>651.9</v>
      </c>
    </row>
    <row r="15" spans="1:6" ht="20.25" customHeight="1">
      <c r="A15" s="2"/>
      <c r="B15" s="32"/>
      <c r="C15" s="32"/>
      <c r="D15" s="4" t="s">
        <v>42</v>
      </c>
      <c r="E15" s="37" t="s">
        <v>30</v>
      </c>
      <c r="F15" s="2">
        <v>907.96</v>
      </c>
    </row>
    <row r="16" spans="1:6" ht="20.25" customHeight="1">
      <c r="A16" s="2"/>
      <c r="B16" s="32"/>
      <c r="C16" s="32"/>
      <c r="D16" s="4" t="s">
        <v>43</v>
      </c>
      <c r="E16" s="37" t="s">
        <v>30</v>
      </c>
      <c r="F16" s="2">
        <v>1090.2</v>
      </c>
    </row>
    <row r="17" spans="1:6" ht="20.25" customHeight="1">
      <c r="A17" s="2"/>
      <c r="B17" s="32"/>
      <c r="C17" s="32"/>
      <c r="D17" s="4" t="s">
        <v>44</v>
      </c>
      <c r="E17" s="37" t="s">
        <v>30</v>
      </c>
      <c r="F17" s="2">
        <v>17.91</v>
      </c>
    </row>
    <row r="18" spans="1:6" ht="20.25" customHeight="1">
      <c r="A18" s="2"/>
      <c r="B18" s="32"/>
      <c r="C18" s="32"/>
      <c r="D18" s="4" t="s">
        <v>45</v>
      </c>
      <c r="E18" s="37" t="s">
        <v>30</v>
      </c>
      <c r="F18" s="2">
        <v>4.4519039999999999</v>
      </c>
    </row>
    <row r="19" spans="1:6" ht="20.25" customHeight="1">
      <c r="A19" s="2"/>
      <c r="B19" s="32"/>
      <c r="C19" s="32"/>
      <c r="D19" s="4" t="s">
        <v>46</v>
      </c>
      <c r="E19" s="37" t="s">
        <v>30</v>
      </c>
      <c r="F19" s="2">
        <v>47.16</v>
      </c>
    </row>
    <row r="20" spans="1:6" ht="20.25" customHeight="1">
      <c r="A20" s="2"/>
      <c r="B20" s="33"/>
      <c r="C20" s="33"/>
      <c r="D20" s="4" t="s">
        <v>47</v>
      </c>
      <c r="E20" s="37" t="s">
        <v>30</v>
      </c>
      <c r="F20" s="2">
        <v>270.10000000000002</v>
      </c>
    </row>
    <row r="21" spans="1:6" ht="20.25" customHeight="1">
      <c r="A21" s="2"/>
      <c r="B21" s="4">
        <v>206</v>
      </c>
      <c r="C21" s="5" t="s">
        <v>11</v>
      </c>
      <c r="D21" s="4" t="s">
        <v>48</v>
      </c>
      <c r="E21" s="37" t="s">
        <v>30</v>
      </c>
      <c r="F21" s="2">
        <v>5</v>
      </c>
    </row>
    <row r="22" spans="1:6" ht="20.25" customHeight="1">
      <c r="A22" s="2"/>
      <c r="B22" s="31">
        <v>207</v>
      </c>
      <c r="C22" s="31" t="s">
        <v>10</v>
      </c>
      <c r="D22" s="4" t="s">
        <v>49</v>
      </c>
      <c r="E22" s="37" t="s">
        <v>30</v>
      </c>
      <c r="F22" s="2">
        <v>77</v>
      </c>
    </row>
    <row r="23" spans="1:6" ht="20.25" customHeight="1">
      <c r="A23" s="2"/>
      <c r="B23" s="32"/>
      <c r="C23" s="32"/>
      <c r="D23" s="4" t="s">
        <v>50</v>
      </c>
      <c r="E23" s="37" t="s">
        <v>30</v>
      </c>
      <c r="F23" s="2">
        <v>19.920000000000002</v>
      </c>
    </row>
    <row r="24" spans="1:6" ht="20.25" customHeight="1">
      <c r="A24" s="2"/>
      <c r="B24" s="32"/>
      <c r="C24" s="32"/>
      <c r="D24" s="4" t="s">
        <v>51</v>
      </c>
      <c r="E24" s="37" t="s">
        <v>30</v>
      </c>
      <c r="F24" s="2">
        <v>10</v>
      </c>
    </row>
    <row r="25" spans="1:6" ht="20.25" customHeight="1">
      <c r="A25" s="2"/>
      <c r="B25" s="33"/>
      <c r="C25" s="33"/>
      <c r="D25" s="4" t="s">
        <v>52</v>
      </c>
      <c r="E25" s="37" t="s">
        <v>30</v>
      </c>
      <c r="F25" s="2">
        <v>56.99</v>
      </c>
    </row>
    <row r="26" spans="1:6" ht="20.25" customHeight="1">
      <c r="A26" s="2"/>
      <c r="B26" s="31">
        <v>208</v>
      </c>
      <c r="C26" s="31" t="s">
        <v>4</v>
      </c>
      <c r="D26" s="4" t="s">
        <v>53</v>
      </c>
      <c r="E26" s="37" t="s">
        <v>30</v>
      </c>
      <c r="F26" s="2">
        <v>4258</v>
      </c>
    </row>
    <row r="27" spans="1:6" ht="20.25" customHeight="1">
      <c r="A27" s="2"/>
      <c r="B27" s="32"/>
      <c r="C27" s="32"/>
      <c r="D27" s="4" t="s">
        <v>54</v>
      </c>
      <c r="E27" s="37" t="s">
        <v>30</v>
      </c>
      <c r="F27" s="2">
        <v>240.25</v>
      </c>
    </row>
    <row r="28" spans="1:6" ht="20.25" customHeight="1">
      <c r="A28" s="2"/>
      <c r="B28" s="32"/>
      <c r="C28" s="32"/>
      <c r="D28" s="4" t="s">
        <v>55</v>
      </c>
      <c r="E28" s="37" t="s">
        <v>30</v>
      </c>
      <c r="F28" s="2">
        <v>4464.4799999999996</v>
      </c>
    </row>
    <row r="29" spans="1:6" ht="33" customHeight="1">
      <c r="A29" s="2"/>
      <c r="B29" s="32"/>
      <c r="C29" s="32"/>
      <c r="D29" s="4" t="s">
        <v>56</v>
      </c>
      <c r="E29" s="37" t="s">
        <v>30</v>
      </c>
      <c r="F29" s="2">
        <v>821</v>
      </c>
    </row>
    <row r="30" spans="1:6" ht="20.25" customHeight="1">
      <c r="A30" s="2"/>
      <c r="B30" s="33"/>
      <c r="C30" s="33"/>
      <c r="D30" s="4" t="s">
        <v>57</v>
      </c>
      <c r="E30" s="37" t="s">
        <v>30</v>
      </c>
      <c r="F30" s="2">
        <v>39.299999999999997</v>
      </c>
    </row>
    <row r="31" spans="1:6" ht="20.25" customHeight="1">
      <c r="A31" s="2"/>
      <c r="B31" s="31">
        <v>210</v>
      </c>
      <c r="C31" s="31" t="s">
        <v>9</v>
      </c>
      <c r="D31" s="4" t="s">
        <v>58</v>
      </c>
      <c r="E31" s="37" t="s">
        <v>30</v>
      </c>
      <c r="F31" s="2">
        <v>29</v>
      </c>
    </row>
    <row r="32" spans="1:6" ht="20.25" customHeight="1">
      <c r="A32" s="2"/>
      <c r="B32" s="32"/>
      <c r="C32" s="32"/>
      <c r="D32" s="4" t="s">
        <v>59</v>
      </c>
      <c r="E32" s="37" t="s">
        <v>30</v>
      </c>
      <c r="F32" s="2">
        <v>10313</v>
      </c>
    </row>
    <row r="33" spans="1:6" ht="20.25" customHeight="1">
      <c r="A33" s="2"/>
      <c r="B33" s="32"/>
      <c r="C33" s="32"/>
      <c r="D33" s="4" t="s">
        <v>60</v>
      </c>
      <c r="E33" s="37" t="s">
        <v>30</v>
      </c>
      <c r="F33" s="2">
        <v>1528</v>
      </c>
    </row>
    <row r="34" spans="1:6" ht="20.25" customHeight="1">
      <c r="A34" s="2"/>
      <c r="B34" s="33"/>
      <c r="C34" s="33"/>
      <c r="D34" s="4" t="s">
        <v>61</v>
      </c>
      <c r="E34" s="37" t="s">
        <v>30</v>
      </c>
      <c r="F34" s="2">
        <v>779</v>
      </c>
    </row>
    <row r="35" spans="1:6" ht="20.25" customHeight="1">
      <c r="A35" s="2"/>
      <c r="B35" s="4">
        <v>211</v>
      </c>
      <c r="C35" s="5" t="s">
        <v>5</v>
      </c>
      <c r="D35" s="4" t="s">
        <v>62</v>
      </c>
      <c r="E35" s="37" t="s">
        <v>30</v>
      </c>
      <c r="F35" s="2">
        <v>502</v>
      </c>
    </row>
    <row r="36" spans="1:6" ht="20.25" customHeight="1">
      <c r="A36" s="2"/>
      <c r="B36" s="31">
        <v>212</v>
      </c>
      <c r="C36" s="34" t="s">
        <v>28</v>
      </c>
      <c r="D36" s="4" t="s">
        <v>63</v>
      </c>
      <c r="E36" s="37" t="s">
        <v>30</v>
      </c>
      <c r="F36" s="2">
        <v>249.6</v>
      </c>
    </row>
    <row r="37" spans="1:6" ht="20.25" customHeight="1">
      <c r="A37" s="2"/>
      <c r="B37" s="33"/>
      <c r="C37" s="33"/>
      <c r="D37" s="4" t="s">
        <v>64</v>
      </c>
      <c r="E37" s="37" t="s">
        <v>30</v>
      </c>
      <c r="F37" s="2">
        <v>60</v>
      </c>
    </row>
    <row r="38" spans="1:6" ht="20.25" customHeight="1">
      <c r="A38" s="2"/>
      <c r="B38" s="31">
        <v>213</v>
      </c>
      <c r="C38" s="31" t="s">
        <v>2</v>
      </c>
      <c r="D38" s="4" t="s">
        <v>65</v>
      </c>
      <c r="E38" s="37" t="s">
        <v>30</v>
      </c>
      <c r="F38" s="2">
        <v>132</v>
      </c>
    </row>
    <row r="39" spans="1:6" ht="20.25" customHeight="1">
      <c r="A39" s="2"/>
      <c r="B39" s="32"/>
      <c r="C39" s="32"/>
      <c r="D39" s="4" t="s">
        <v>66</v>
      </c>
      <c r="E39" s="37" t="s">
        <v>30</v>
      </c>
      <c r="F39" s="2">
        <v>1695</v>
      </c>
    </row>
    <row r="40" spans="1:6" ht="20.25" customHeight="1">
      <c r="A40" s="2"/>
      <c r="B40" s="32"/>
      <c r="C40" s="32"/>
      <c r="D40" s="4" t="s">
        <v>67</v>
      </c>
      <c r="E40" s="37" t="s">
        <v>30</v>
      </c>
      <c r="F40" s="2">
        <v>757.33</v>
      </c>
    </row>
    <row r="41" spans="1:6" ht="20.25" customHeight="1">
      <c r="A41" s="2"/>
      <c r="B41" s="32"/>
      <c r="C41" s="32"/>
      <c r="D41" s="4" t="s">
        <v>68</v>
      </c>
      <c r="E41" s="37" t="s">
        <v>30</v>
      </c>
      <c r="F41" s="2">
        <v>176</v>
      </c>
    </row>
    <row r="42" spans="1:6" ht="20.25" customHeight="1">
      <c r="A42" s="2"/>
      <c r="B42" s="32"/>
      <c r="C42" s="32"/>
      <c r="D42" s="4" t="s">
        <v>69</v>
      </c>
      <c r="E42" s="37" t="s">
        <v>30</v>
      </c>
      <c r="F42" s="2">
        <v>9730</v>
      </c>
    </row>
    <row r="43" spans="1:6" ht="20.25" customHeight="1">
      <c r="A43" s="2"/>
      <c r="B43" s="32"/>
      <c r="C43" s="32"/>
      <c r="D43" s="4" t="s">
        <v>70</v>
      </c>
      <c r="E43" s="37" t="s">
        <v>30</v>
      </c>
      <c r="F43" s="2">
        <v>2112</v>
      </c>
    </row>
    <row r="44" spans="1:6" ht="27" customHeight="1">
      <c r="A44" s="2"/>
      <c r="B44" s="32"/>
      <c r="C44" s="32"/>
      <c r="D44" s="4" t="s">
        <v>71</v>
      </c>
      <c r="E44" s="37" t="s">
        <v>30</v>
      </c>
      <c r="F44" s="2">
        <v>22</v>
      </c>
    </row>
    <row r="45" spans="1:6" ht="20.25" customHeight="1">
      <c r="A45" s="2"/>
      <c r="B45" s="32"/>
      <c r="C45" s="32"/>
      <c r="D45" s="4" t="s">
        <v>72</v>
      </c>
      <c r="E45" s="37" t="s">
        <v>30</v>
      </c>
      <c r="F45" s="2">
        <v>1725</v>
      </c>
    </row>
    <row r="46" spans="1:6" ht="20.25" customHeight="1">
      <c r="A46" s="2"/>
      <c r="B46" s="32"/>
      <c r="C46" s="32"/>
      <c r="D46" s="4" t="s">
        <v>73</v>
      </c>
      <c r="E46" s="37" t="s">
        <v>30</v>
      </c>
      <c r="F46" s="2">
        <v>97.99</v>
      </c>
    </row>
    <row r="47" spans="1:6" ht="20.25" customHeight="1">
      <c r="A47" s="2"/>
      <c r="B47" s="32"/>
      <c r="C47" s="32"/>
      <c r="D47" s="4" t="s">
        <v>74</v>
      </c>
      <c r="E47" s="37" t="s">
        <v>30</v>
      </c>
      <c r="F47" s="2">
        <v>6</v>
      </c>
    </row>
    <row r="48" spans="1:6" ht="20.25" customHeight="1">
      <c r="A48" s="2"/>
      <c r="B48" s="32"/>
      <c r="C48" s="32"/>
      <c r="D48" s="4" t="s">
        <v>75</v>
      </c>
      <c r="E48" s="37" t="s">
        <v>30</v>
      </c>
      <c r="F48" s="2">
        <v>85</v>
      </c>
    </row>
    <row r="49" spans="1:6" ht="20.25" customHeight="1">
      <c r="A49" s="2"/>
      <c r="B49" s="33"/>
      <c r="C49" s="33"/>
      <c r="D49" s="4" t="s">
        <v>76</v>
      </c>
      <c r="E49" s="37" t="s">
        <v>30</v>
      </c>
      <c r="F49" s="2">
        <v>1281.29</v>
      </c>
    </row>
    <row r="50" spans="1:6" ht="20.25" customHeight="1">
      <c r="A50" s="2"/>
      <c r="B50" s="4">
        <v>214</v>
      </c>
      <c r="C50" s="5" t="s">
        <v>13</v>
      </c>
      <c r="D50" s="4" t="s">
        <v>77</v>
      </c>
      <c r="E50" s="37" t="s">
        <v>30</v>
      </c>
      <c r="F50" s="2">
        <v>643.5</v>
      </c>
    </row>
    <row r="51" spans="1:6" ht="20.25" customHeight="1">
      <c r="A51" s="2"/>
      <c r="B51" s="31">
        <v>217</v>
      </c>
      <c r="C51" s="31" t="s">
        <v>12</v>
      </c>
      <c r="D51" s="4" t="s">
        <v>78</v>
      </c>
      <c r="E51" s="37" t="s">
        <v>30</v>
      </c>
      <c r="F51" s="2">
        <v>164</v>
      </c>
    </row>
    <row r="52" spans="1:6" ht="20.25" customHeight="1">
      <c r="A52" s="2"/>
      <c r="B52" s="32"/>
      <c r="C52" s="32"/>
      <c r="D52" s="4" t="s">
        <v>79</v>
      </c>
      <c r="E52" s="37" t="s">
        <v>30</v>
      </c>
      <c r="F52" s="2">
        <v>638</v>
      </c>
    </row>
    <row r="53" spans="1:6" ht="20.25" customHeight="1">
      <c r="A53" s="2"/>
      <c r="B53" s="33"/>
      <c r="C53" s="33"/>
      <c r="D53" s="4" t="s">
        <v>80</v>
      </c>
      <c r="E53" s="37" t="s">
        <v>30</v>
      </c>
      <c r="F53" s="2">
        <v>83.698599999999999</v>
      </c>
    </row>
    <row r="54" spans="1:6" ht="20.25" customHeight="1">
      <c r="A54" s="2"/>
      <c r="B54" s="31">
        <v>221</v>
      </c>
      <c r="C54" s="31" t="s">
        <v>15</v>
      </c>
      <c r="D54" s="4" t="s">
        <v>81</v>
      </c>
      <c r="E54" s="37" t="s">
        <v>30</v>
      </c>
      <c r="F54" s="2">
        <v>11</v>
      </c>
    </row>
    <row r="55" spans="1:6" ht="20.25" customHeight="1">
      <c r="A55" s="2"/>
      <c r="B55" s="33"/>
      <c r="C55" s="33"/>
      <c r="D55" s="4" t="s">
        <v>82</v>
      </c>
      <c r="E55" s="37" t="s">
        <v>30</v>
      </c>
      <c r="F55" s="2">
        <v>252</v>
      </c>
    </row>
    <row r="56" spans="1:6" ht="20.25" customHeight="1">
      <c r="A56" s="2"/>
      <c r="B56" s="4">
        <v>224</v>
      </c>
      <c r="C56" s="5" t="s">
        <v>14</v>
      </c>
      <c r="D56" s="4" t="s">
        <v>83</v>
      </c>
      <c r="E56" s="37" t="s">
        <v>30</v>
      </c>
      <c r="F56" s="2">
        <v>133</v>
      </c>
    </row>
    <row r="57" spans="1:6" ht="20.25" customHeight="1">
      <c r="A57" s="2"/>
      <c r="B57" s="4">
        <v>212</v>
      </c>
      <c r="C57" s="5" t="s">
        <v>7</v>
      </c>
      <c r="D57" s="4" t="s">
        <v>84</v>
      </c>
      <c r="E57" s="37" t="s">
        <v>30</v>
      </c>
      <c r="F57" s="2">
        <v>4126</v>
      </c>
    </row>
    <row r="58" spans="1:6" ht="21" customHeight="1">
      <c r="A58" s="2"/>
      <c r="B58" s="6"/>
      <c r="C58" s="6"/>
      <c r="D58" s="6"/>
      <c r="E58" s="6"/>
      <c r="F58" s="6">
        <f>SUM(F5:F57)-1017</f>
        <v>59551.520504</v>
      </c>
    </row>
    <row r="59" spans="1:6" ht="21" customHeight="1">
      <c r="A59" s="2"/>
      <c r="B59" s="29" t="s">
        <v>16</v>
      </c>
      <c r="C59" s="30"/>
      <c r="D59" s="30"/>
      <c r="E59" s="35"/>
      <c r="F59" s="7">
        <v>15381</v>
      </c>
    </row>
    <row r="60" spans="1:6" ht="21" customHeight="1">
      <c r="A60" s="2"/>
      <c r="B60" s="4"/>
      <c r="C60" s="8" t="s">
        <v>17</v>
      </c>
      <c r="D60" s="4" t="s">
        <v>85</v>
      </c>
      <c r="E60" s="37" t="s">
        <v>30</v>
      </c>
      <c r="F60" s="2">
        <v>7305</v>
      </c>
    </row>
    <row r="61" spans="1:6" ht="24" customHeight="1">
      <c r="A61" s="2"/>
      <c r="B61" s="4"/>
      <c r="C61" s="8" t="s">
        <v>17</v>
      </c>
      <c r="D61" s="4" t="s">
        <v>86</v>
      </c>
      <c r="E61" s="37" t="s">
        <v>30</v>
      </c>
      <c r="F61" s="2">
        <v>29791</v>
      </c>
    </row>
    <row r="62" spans="1:6" ht="21" customHeight="1">
      <c r="A62" s="2"/>
      <c r="B62" s="4"/>
      <c r="C62" s="8" t="s">
        <v>17</v>
      </c>
      <c r="D62" s="4" t="s">
        <v>18</v>
      </c>
      <c r="E62" s="37" t="s">
        <v>30</v>
      </c>
      <c r="F62" s="2">
        <v>12441.25</v>
      </c>
    </row>
    <row r="63" spans="1:6" ht="21" customHeight="1">
      <c r="A63" s="2"/>
      <c r="B63" s="4"/>
      <c r="C63" s="8" t="s">
        <v>17</v>
      </c>
      <c r="D63" s="4" t="s">
        <v>87</v>
      </c>
      <c r="E63" s="37" t="s">
        <v>30</v>
      </c>
      <c r="F63" s="2">
        <v>8400</v>
      </c>
    </row>
    <row r="64" spans="1:6" ht="21" customHeight="1">
      <c r="A64" s="2"/>
      <c r="B64" s="4"/>
      <c r="C64" s="8" t="s">
        <v>17</v>
      </c>
      <c r="D64" s="4" t="s">
        <v>88</v>
      </c>
      <c r="E64" s="37" t="s">
        <v>30</v>
      </c>
      <c r="F64" s="2">
        <v>835</v>
      </c>
    </row>
    <row r="65" spans="1:6" ht="21" customHeight="1">
      <c r="A65" s="2"/>
      <c r="B65" s="4"/>
      <c r="C65" s="8" t="s">
        <v>17</v>
      </c>
      <c r="D65" s="4" t="s">
        <v>89</v>
      </c>
      <c r="E65" s="37" t="s">
        <v>30</v>
      </c>
      <c r="F65" s="2">
        <v>493</v>
      </c>
    </row>
    <row r="66" spans="1:6" ht="21" customHeight="1">
      <c r="A66" s="2"/>
      <c r="B66" s="6"/>
      <c r="C66" s="9" t="s">
        <v>17</v>
      </c>
      <c r="D66" s="6"/>
      <c r="E66" s="6"/>
      <c r="F66" s="6">
        <f>SUM(F59:F65)</f>
        <v>74646.25</v>
      </c>
    </row>
    <row r="67" spans="1:6" ht="21" customHeight="1">
      <c r="B67" s="6"/>
      <c r="C67" s="6"/>
      <c r="D67" s="6" t="s">
        <v>90</v>
      </c>
      <c r="E67" s="6"/>
      <c r="F67" s="6">
        <v>8843</v>
      </c>
    </row>
    <row r="68" spans="1:6" ht="21" customHeight="1">
      <c r="B68" s="10"/>
      <c r="C68" s="10"/>
      <c r="D68" s="10"/>
      <c r="E68" s="10"/>
      <c r="F68" s="11">
        <f>F58+F66+F67</f>
        <v>143040.77050400001</v>
      </c>
    </row>
    <row r="69" spans="1:6" ht="21" customHeight="1">
      <c r="B69" s="17"/>
      <c r="C69" s="18"/>
      <c r="D69" s="18"/>
      <c r="E69" s="18"/>
      <c r="F69" s="19"/>
    </row>
    <row r="70" spans="1:6" ht="21" customHeight="1">
      <c r="B70" s="23" t="s">
        <v>25</v>
      </c>
      <c r="C70" s="15"/>
      <c r="D70" s="15"/>
      <c r="E70" s="15"/>
      <c r="F70" s="16"/>
    </row>
    <row r="71" spans="1:6" ht="21" customHeight="1">
      <c r="B71" s="4"/>
      <c r="C71" s="8" t="s">
        <v>19</v>
      </c>
      <c r="D71" s="4" t="s">
        <v>91</v>
      </c>
      <c r="E71" s="37" t="s">
        <v>30</v>
      </c>
      <c r="F71" s="2">
        <v>3110</v>
      </c>
    </row>
    <row r="72" spans="1:6" ht="21" customHeight="1">
      <c r="B72" s="4"/>
      <c r="C72" s="8" t="s">
        <v>19</v>
      </c>
      <c r="D72" s="4" t="s">
        <v>92</v>
      </c>
      <c r="E72" s="37" t="s">
        <v>30</v>
      </c>
      <c r="F72" s="2">
        <v>62.8</v>
      </c>
    </row>
    <row r="73" spans="1:6" ht="21" customHeight="1">
      <c r="B73" s="4"/>
      <c r="C73" s="8" t="s">
        <v>19</v>
      </c>
      <c r="D73" s="4" t="s">
        <v>93</v>
      </c>
      <c r="E73" s="37" t="s">
        <v>30</v>
      </c>
      <c r="F73" s="2">
        <v>871</v>
      </c>
    </row>
    <row r="74" spans="1:6" ht="21" customHeight="1">
      <c r="B74" s="4"/>
      <c r="C74" s="8" t="s">
        <v>19</v>
      </c>
      <c r="D74" s="4" t="s">
        <v>94</v>
      </c>
      <c r="E74" s="37" t="s">
        <v>30</v>
      </c>
      <c r="F74" s="2">
        <v>15</v>
      </c>
    </row>
    <row r="75" spans="1:6">
      <c r="B75" s="6"/>
      <c r="C75" s="6"/>
      <c r="D75" s="6"/>
      <c r="E75" s="6"/>
      <c r="F75" s="6">
        <f>SUM(F71:F74)</f>
        <v>4058.8</v>
      </c>
    </row>
    <row r="76" spans="1:6" ht="24" customHeight="1">
      <c r="B76" s="23" t="s">
        <v>26</v>
      </c>
      <c r="C76" s="27"/>
      <c r="D76" s="27"/>
      <c r="E76" s="27"/>
      <c r="F76" s="28"/>
    </row>
    <row r="77" spans="1:6" ht="22.5" customHeight="1">
      <c r="B77" s="6"/>
      <c r="C77" s="6"/>
      <c r="D77" s="6" t="s">
        <v>90</v>
      </c>
      <c r="E77" s="37" t="s">
        <v>30</v>
      </c>
      <c r="F77" s="6">
        <v>41976</v>
      </c>
    </row>
    <row r="78" spans="1:6" ht="22.5" customHeight="1">
      <c r="B78" s="24" t="s">
        <v>27</v>
      </c>
      <c r="C78" s="25"/>
      <c r="D78" s="25"/>
      <c r="E78" s="25"/>
      <c r="F78" s="26"/>
    </row>
    <row r="79" spans="1:6">
      <c r="B79" s="4"/>
      <c r="C79" s="4"/>
      <c r="D79" s="4" t="s">
        <v>95</v>
      </c>
      <c r="E79" s="37" t="s">
        <v>30</v>
      </c>
      <c r="F79" s="2">
        <v>42.82</v>
      </c>
    </row>
    <row r="80" spans="1:6">
      <c r="B80" s="10"/>
      <c r="C80" s="10"/>
      <c r="D80" s="10"/>
      <c r="E80" s="10"/>
      <c r="F80" s="11">
        <f>F79</f>
        <v>42.82</v>
      </c>
    </row>
  </sheetData>
  <sortState ref="B5:E57">
    <sortCondition ref="B5:B57"/>
  </sortState>
  <mergeCells count="27">
    <mergeCell ref="B78:F78"/>
    <mergeCell ref="B59:D59"/>
    <mergeCell ref="B5:B8"/>
    <mergeCell ref="C5:C8"/>
    <mergeCell ref="B9:B10"/>
    <mergeCell ref="C9:C10"/>
    <mergeCell ref="B11:B20"/>
    <mergeCell ref="C11:C20"/>
    <mergeCell ref="B22:B25"/>
    <mergeCell ref="C22:C25"/>
    <mergeCell ref="C26:C30"/>
    <mergeCell ref="B26:B30"/>
    <mergeCell ref="C31:C34"/>
    <mergeCell ref="B31:B34"/>
    <mergeCell ref="A1:F1"/>
    <mergeCell ref="A2:F2"/>
    <mergeCell ref="B70:F70"/>
    <mergeCell ref="B3:F3"/>
    <mergeCell ref="B76:F76"/>
    <mergeCell ref="B36:B37"/>
    <mergeCell ref="C36:C37"/>
    <mergeCell ref="C38:C49"/>
    <mergeCell ref="B38:B49"/>
    <mergeCell ref="C51:C53"/>
    <mergeCell ref="B51:B53"/>
    <mergeCell ref="C54:C55"/>
    <mergeCell ref="B54:B55"/>
  </mergeCells>
  <phoneticPr fontId="10" type="noConversion"/>
  <pageMargins left="0.83" right="0.49" top="0.24" bottom="0.22" header="0.18" footer="0.28000000000000003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28、中央、省财政提前下达2022年转移支付资金情况表</vt:lpstr>
      <vt:lpstr>'28、中央、省财政提前下达2022年转移支付资金情况表'!Print_Area</vt:lpstr>
      <vt:lpstr>'28、中央、省财政提前下达2022年转移支付资金情况表'!Print_Titles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2019-03-29T07:45:00Z</dcterms:created>
  <dcterms:modified xsi:type="dcterms:W3CDTF">2022-07-20T03:21:47Z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37F519E9324942ED917122CFADBFF488</vt:lpwstr>
  </property>
</Properties>
</file>