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10、2023年政府情基金预算收入安排情况表" sheetId="1" r:id="rId1"/>
  </sheets>
  <calcPr calcId="124519"/>
</workbook>
</file>

<file path=xl/calcChain.xml><?xml version="1.0" encoding="utf-8"?>
<calcChain xmlns="http://schemas.openxmlformats.org/spreadsheetml/2006/main">
  <c r="C40" i="1"/>
  <c r="D40" s="1"/>
  <c r="C29"/>
  <c r="D29" s="1"/>
  <c r="D27"/>
  <c r="D28"/>
  <c r="D30"/>
  <c r="D31"/>
  <c r="D32"/>
  <c r="D33"/>
  <c r="D34"/>
  <c r="D35"/>
  <c r="D36"/>
  <c r="D37"/>
  <c r="D38"/>
  <c r="D39"/>
  <c r="D15"/>
  <c r="D16"/>
  <c r="D17"/>
  <c r="D18"/>
  <c r="D19"/>
  <c r="D20"/>
  <c r="D21"/>
  <c r="D22"/>
  <c r="D23"/>
  <c r="D24"/>
  <c r="D25"/>
  <c r="D26"/>
  <c r="D14"/>
  <c r="C28"/>
  <c r="B28"/>
</calcChain>
</file>

<file path=xl/sharedStrings.xml><?xml version="1.0" encoding="utf-8"?>
<sst xmlns="http://schemas.openxmlformats.org/spreadsheetml/2006/main" count="39" uniqueCount="39">
  <si>
    <t>单位：万元</t>
  </si>
  <si>
    <r>
      <rPr>
        <b/>
        <sz val="12"/>
        <rFont val="宋体"/>
        <family val="3"/>
        <charset val="134"/>
      </rPr>
      <t>项</t>
    </r>
    <r>
      <rPr>
        <b/>
        <sz val="12"/>
        <rFont val="宋体"/>
        <family val="3"/>
        <charset val="134"/>
      </rPr>
      <t>目</t>
    </r>
  </si>
  <si>
    <t>比上年预算数%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</si>
  <si>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</si>
  <si>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</si>
  <si>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</si>
  <si>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</si>
  <si>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</si>
  <si>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</si>
  <si>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</si>
  <si>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</si>
  <si>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</si>
  <si>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</si>
  <si>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</si>
  <si>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</si>
  <si>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</si>
  <si>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</si>
  <si>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</si>
  <si>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</si>
  <si>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</si>
  <si>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</si>
  <si>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</si>
  <si>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</si>
  <si>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</si>
  <si>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</si>
  <si>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</si>
  <si>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</si>
  <si>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</si>
  <si>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</si>
  <si>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</si>
  <si>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</si>
  <si>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</si>
  <si>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</si>
  <si>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地方政府专项债券转贷收入</t>
    </r>
  </si>
  <si>
    <t>收入总计</t>
  </si>
  <si>
    <t>2022年执行数</t>
    <phoneticPr fontId="11" type="noConversion"/>
  </si>
  <si>
    <t>2023年政府性基金预算收入安排情况表（草案）</t>
    <phoneticPr fontId="11" type="noConversion"/>
  </si>
  <si>
    <t>2023年预算数</t>
    <phoneticPr fontId="11" type="noConversion"/>
  </si>
  <si>
    <t>减去上解支出</t>
    <phoneticPr fontId="1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</si>
</sst>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</numFmts>
  <fonts count="16"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sz val="9"/>
      <name val="宋体"/>
      <family val="3"/>
      <charset val="134"/>
    </font>
    <font>
      <sz val="12"/>
      <name val="Courier"/>
      <family val="3"/>
    </font>
    <font>
      <sz val="12"/>
      <name val="Times New Roman"/>
      <family val="1"/>
    </font>
    <font>
      <sz val="10"/>
      <name val="Helv"/>
      <family val="2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0"/>
    <xf numFmtId="0" fontId="9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 applyBorder="0"/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" fillId="0" borderId="0"/>
    <xf numFmtId="0" fontId="15" fillId="0" borderId="0"/>
    <xf numFmtId="0" fontId="15" fillId="0" borderId="0"/>
    <xf numFmtId="0" fontId="10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0" borderId="0" applyBorder="0"/>
    <xf numFmtId="0" fontId="15" fillId="0" borderId="0"/>
    <xf numFmtId="0" fontId="15" fillId="0" borderId="0"/>
    <xf numFmtId="0" fontId="9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9" fillId="0" borderId="0"/>
    <xf numFmtId="0" fontId="10" fillId="5" borderId="0" applyNumberFormat="0" applyBorder="0" applyAlignment="0" applyProtection="0">
      <alignment vertical="center"/>
    </xf>
    <xf numFmtId="0" fontId="15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4" fillId="0" borderId="0"/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distributed" vertical="center"/>
    </xf>
    <xf numFmtId="0" fontId="4" fillId="0" borderId="2" xfId="22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0" fillId="3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showZeros="0" tabSelected="1" topLeftCell="A13" workbookViewId="0">
      <selection activeCell="C40" sqref="C40"/>
    </sheetView>
  </sheetViews>
  <sheetFormatPr defaultColWidth="9" defaultRowHeight="14.25"/>
  <cols>
    <col min="1" max="1" width="42.25" style="1" customWidth="1"/>
    <col min="2" max="2" width="16" style="1" customWidth="1"/>
    <col min="3" max="3" width="14.125" style="1" customWidth="1"/>
    <col min="4" max="4" width="15.5" style="1" customWidth="1"/>
    <col min="5" max="9" width="9" style="1" customWidth="1"/>
    <col min="10" max="16384" width="9" style="1"/>
  </cols>
  <sheetData>
    <row r="1" spans="1:4">
      <c r="A1" s="2"/>
    </row>
    <row r="2" spans="1:4" ht="24" customHeight="1">
      <c r="A2" s="16" t="s">
        <v>36</v>
      </c>
      <c r="B2" s="16"/>
      <c r="C2" s="16"/>
      <c r="D2" s="16"/>
    </row>
    <row r="3" spans="1:4" ht="14.25" customHeight="1">
      <c r="A3" s="3"/>
      <c r="B3" s="17" t="s">
        <v>0</v>
      </c>
      <c r="C3" s="17"/>
      <c r="D3" s="17"/>
    </row>
    <row r="4" spans="1:4" ht="23.25" customHeight="1">
      <c r="A4" s="4" t="s">
        <v>1</v>
      </c>
      <c r="B4" s="15" t="s">
        <v>35</v>
      </c>
      <c r="C4" s="15" t="s">
        <v>37</v>
      </c>
      <c r="D4" s="5" t="s">
        <v>2</v>
      </c>
    </row>
    <row r="5" spans="1:4" ht="17.100000000000001" customHeight="1">
      <c r="A5" s="6" t="s">
        <v>3</v>
      </c>
      <c r="B5" s="7"/>
      <c r="C5" s="7"/>
      <c r="D5" s="8"/>
    </row>
    <row r="6" spans="1:4" ht="17.100000000000001" customHeight="1">
      <c r="A6" s="6" t="s">
        <v>4</v>
      </c>
      <c r="B6" s="7"/>
      <c r="C6" s="7"/>
      <c r="D6" s="8"/>
    </row>
    <row r="7" spans="1:4" ht="17.100000000000001" customHeight="1">
      <c r="A7" s="6" t="s">
        <v>5</v>
      </c>
      <c r="B7" s="7"/>
      <c r="C7" s="7"/>
      <c r="D7" s="8"/>
    </row>
    <row r="8" spans="1:4" ht="17.100000000000001" customHeight="1">
      <c r="A8" s="6" t="s">
        <v>6</v>
      </c>
      <c r="B8" s="7"/>
      <c r="C8" s="7"/>
      <c r="D8" s="8"/>
    </row>
    <row r="9" spans="1:4" ht="17.100000000000001" customHeight="1">
      <c r="A9" s="6" t="s">
        <v>7</v>
      </c>
      <c r="B9" s="7"/>
      <c r="C9" s="7"/>
      <c r="D9" s="8"/>
    </row>
    <row r="10" spans="1:4" ht="17.100000000000001" customHeight="1">
      <c r="A10" s="6" t="s">
        <v>8</v>
      </c>
      <c r="B10" s="7"/>
      <c r="C10" s="7"/>
      <c r="D10" s="8"/>
    </row>
    <row r="11" spans="1:4" ht="17.100000000000001" customHeight="1">
      <c r="A11" s="6" t="s">
        <v>9</v>
      </c>
      <c r="B11" s="7"/>
      <c r="C11" s="7"/>
      <c r="D11" s="8"/>
    </row>
    <row r="12" spans="1:4" ht="17.100000000000001" customHeight="1">
      <c r="A12" s="6" t="s">
        <v>10</v>
      </c>
      <c r="B12" s="7"/>
      <c r="C12" s="7"/>
      <c r="D12" s="8"/>
    </row>
    <row r="13" spans="1:4" ht="17.100000000000001" customHeight="1">
      <c r="A13" s="6" t="s">
        <v>11</v>
      </c>
      <c r="B13" s="7"/>
      <c r="C13" s="7"/>
      <c r="D13" s="8"/>
    </row>
    <row r="14" spans="1:4" ht="17.100000000000001" customHeight="1">
      <c r="A14" s="6" t="s">
        <v>12</v>
      </c>
      <c r="B14" s="7">
        <v>122863</v>
      </c>
      <c r="C14" s="7">
        <v>100000</v>
      </c>
      <c r="D14" s="8">
        <f>(C14-B14)/B14*100</f>
        <v>-18.608531453733022</v>
      </c>
    </row>
    <row r="15" spans="1:4" ht="17.100000000000001" customHeight="1">
      <c r="A15" s="6" t="s">
        <v>13</v>
      </c>
      <c r="B15" s="7"/>
      <c r="C15" s="7"/>
      <c r="D15" s="8" t="e">
        <f t="shared" ref="D15:D40" si="0">(C15-B15)/B15*100</f>
        <v>#DIV/0!</v>
      </c>
    </row>
    <row r="16" spans="1:4" ht="17.100000000000001" customHeight="1">
      <c r="A16" s="6" t="s">
        <v>14</v>
      </c>
      <c r="B16" s="7"/>
      <c r="C16" s="7"/>
      <c r="D16" s="8" t="e">
        <f t="shared" si="0"/>
        <v>#DIV/0!</v>
      </c>
    </row>
    <row r="17" spans="1:4" ht="17.100000000000001" customHeight="1">
      <c r="A17" s="6" t="s">
        <v>15</v>
      </c>
      <c r="B17" s="7"/>
      <c r="C17" s="7"/>
      <c r="D17" s="8" t="e">
        <f t="shared" si="0"/>
        <v>#DIV/0!</v>
      </c>
    </row>
    <row r="18" spans="1:4" ht="17.100000000000001" customHeight="1">
      <c r="A18" s="6" t="s">
        <v>16</v>
      </c>
      <c r="B18" s="7">
        <v>416</v>
      </c>
      <c r="C18" s="7">
        <v>240</v>
      </c>
      <c r="D18" s="8">
        <f t="shared" si="0"/>
        <v>-42.307692307692307</v>
      </c>
    </row>
    <row r="19" spans="1:4" ht="17.100000000000001" customHeight="1">
      <c r="A19" s="6" t="s">
        <v>17</v>
      </c>
      <c r="B19" s="7">
        <v>415</v>
      </c>
      <c r="C19" s="7">
        <v>320</v>
      </c>
      <c r="D19" s="8">
        <f t="shared" si="0"/>
        <v>-22.891566265060241</v>
      </c>
    </row>
    <row r="20" spans="1:4" ht="17.100000000000001" customHeight="1">
      <c r="A20" s="6" t="s">
        <v>18</v>
      </c>
      <c r="B20" s="7"/>
      <c r="C20" s="7"/>
      <c r="D20" s="8" t="e">
        <f t="shared" si="0"/>
        <v>#DIV/0!</v>
      </c>
    </row>
    <row r="21" spans="1:4" ht="17.100000000000001" customHeight="1">
      <c r="A21" s="6" t="s">
        <v>19</v>
      </c>
      <c r="B21" s="7"/>
      <c r="C21" s="7"/>
      <c r="D21" s="8" t="e">
        <f t="shared" si="0"/>
        <v>#DIV/0!</v>
      </c>
    </row>
    <row r="22" spans="1:4" ht="17.100000000000001" customHeight="1">
      <c r="A22" s="6" t="s">
        <v>20</v>
      </c>
      <c r="B22" s="7"/>
      <c r="C22" s="7"/>
      <c r="D22" s="8" t="e">
        <f t="shared" si="0"/>
        <v>#DIV/0!</v>
      </c>
    </row>
    <row r="23" spans="1:4" ht="17.100000000000001" customHeight="1">
      <c r="A23" s="6" t="s">
        <v>21</v>
      </c>
      <c r="B23" s="7">
        <v>527</v>
      </c>
      <c r="C23" s="7">
        <v>450</v>
      </c>
      <c r="D23" s="8">
        <f t="shared" si="0"/>
        <v>-14.611005692599621</v>
      </c>
    </row>
    <row r="24" spans="1:4" ht="17.100000000000001" customHeight="1">
      <c r="A24" s="6" t="s">
        <v>22</v>
      </c>
      <c r="B24" s="7"/>
      <c r="C24" s="7"/>
      <c r="D24" s="8" t="e">
        <f t="shared" si="0"/>
        <v>#DIV/0!</v>
      </c>
    </row>
    <row r="25" spans="1:4" ht="17.100000000000001" customHeight="1">
      <c r="A25" s="6" t="s">
        <v>23</v>
      </c>
      <c r="B25" s="7">
        <v>188</v>
      </c>
      <c r="C25" s="7">
        <v>0</v>
      </c>
      <c r="D25" s="8">
        <f t="shared" si="0"/>
        <v>-100</v>
      </c>
    </row>
    <row r="26" spans="1:4" ht="17.100000000000001" customHeight="1">
      <c r="A26" s="9"/>
      <c r="B26" s="7"/>
      <c r="C26" s="7"/>
      <c r="D26" s="8" t="e">
        <f t="shared" si="0"/>
        <v>#DIV/0!</v>
      </c>
    </row>
    <row r="27" spans="1:4" ht="17.100000000000001" customHeight="1">
      <c r="A27" s="6"/>
      <c r="B27" s="7"/>
      <c r="C27" s="7"/>
      <c r="D27" s="8" t="e">
        <f t="shared" si="0"/>
        <v>#DIV/0!</v>
      </c>
    </row>
    <row r="28" spans="1:4" ht="17.100000000000001" customHeight="1">
      <c r="A28" s="10" t="s">
        <v>24</v>
      </c>
      <c r="B28" s="11">
        <f>SUM(B5:B27)</f>
        <v>124409</v>
      </c>
      <c r="C28" s="11">
        <f>SUM(C5:C27)</f>
        <v>101010</v>
      </c>
      <c r="D28" s="8">
        <f t="shared" si="0"/>
        <v>-18.808124814121165</v>
      </c>
    </row>
    <row r="29" spans="1:4" ht="17.100000000000001" customHeight="1">
      <c r="A29" s="12" t="s">
        <v>25</v>
      </c>
      <c r="B29" s="7">
        <v>14160</v>
      </c>
      <c r="C29" s="7">
        <f>C30</f>
        <v>5000</v>
      </c>
      <c r="D29" s="8">
        <f t="shared" si="0"/>
        <v>-64.689265536723155</v>
      </c>
    </row>
    <row r="30" spans="1:4" ht="17.100000000000001" customHeight="1">
      <c r="A30" s="9" t="s">
        <v>26</v>
      </c>
      <c r="B30" s="7">
        <v>7592</v>
      </c>
      <c r="C30" s="7">
        <v>5000</v>
      </c>
      <c r="D30" s="8">
        <f t="shared" si="0"/>
        <v>-34.141201264488934</v>
      </c>
    </row>
    <row r="31" spans="1:4" ht="17.100000000000001" customHeight="1">
      <c r="A31" s="9" t="s">
        <v>27</v>
      </c>
      <c r="B31" s="7"/>
      <c r="C31" s="7">
        <v>0</v>
      </c>
      <c r="D31" s="8" t="e">
        <f t="shared" si="0"/>
        <v>#DIV/0!</v>
      </c>
    </row>
    <row r="32" spans="1:4" ht="17.100000000000001" customHeight="1">
      <c r="A32" s="9" t="s">
        <v>28</v>
      </c>
      <c r="B32" s="7"/>
      <c r="C32" s="7"/>
      <c r="D32" s="8" t="e">
        <f t="shared" si="0"/>
        <v>#DIV/0!</v>
      </c>
    </row>
    <row r="33" spans="1:4" ht="17.100000000000001" customHeight="1">
      <c r="A33" s="9" t="s">
        <v>29</v>
      </c>
      <c r="B33" s="7">
        <v>865</v>
      </c>
      <c r="C33" s="7">
        <v>4633</v>
      </c>
      <c r="D33" s="8">
        <f t="shared" si="0"/>
        <v>435.60693641618496</v>
      </c>
    </row>
    <row r="34" spans="1:4" ht="17.100000000000001" customHeight="1">
      <c r="A34" s="9" t="s">
        <v>30</v>
      </c>
      <c r="B34" s="7">
        <v>5703</v>
      </c>
      <c r="C34" s="7"/>
      <c r="D34" s="8">
        <f t="shared" si="0"/>
        <v>-100</v>
      </c>
    </row>
    <row r="35" spans="1:4" ht="17.100000000000001" customHeight="1">
      <c r="A35" s="9" t="s">
        <v>31</v>
      </c>
      <c r="B35" s="7"/>
      <c r="C35" s="7"/>
      <c r="D35" s="8" t="e">
        <f t="shared" si="0"/>
        <v>#DIV/0!</v>
      </c>
    </row>
    <row r="36" spans="1:4" ht="17.100000000000001" customHeight="1">
      <c r="A36" s="13" t="s">
        <v>32</v>
      </c>
      <c r="B36" s="7"/>
      <c r="C36" s="7">
        <v>60000</v>
      </c>
      <c r="D36" s="8" t="e">
        <f t="shared" si="0"/>
        <v>#DIV/0!</v>
      </c>
    </row>
    <row r="37" spans="1:4" ht="17.100000000000001" customHeight="1">
      <c r="A37" s="13" t="s">
        <v>33</v>
      </c>
      <c r="B37" s="7">
        <v>114286</v>
      </c>
      <c r="C37" s="7">
        <v>0</v>
      </c>
      <c r="D37" s="8">
        <f t="shared" si="0"/>
        <v>-100</v>
      </c>
    </row>
    <row r="38" spans="1:4" ht="17.100000000000001" customHeight="1">
      <c r="A38" s="13" t="s">
        <v>38</v>
      </c>
      <c r="B38" s="7"/>
      <c r="C38" s="7">
        <v>2000</v>
      </c>
      <c r="D38" s="8" t="e">
        <f t="shared" si="0"/>
        <v>#DIV/0!</v>
      </c>
    </row>
    <row r="39" spans="1:4" ht="17.100000000000001" customHeight="1">
      <c r="A39" s="13"/>
      <c r="B39" s="7"/>
      <c r="C39" s="7"/>
      <c r="D39" s="8" t="e">
        <f t="shared" si="0"/>
        <v>#DIV/0!</v>
      </c>
    </row>
    <row r="40" spans="1:4" ht="17.100000000000001" customHeight="1">
      <c r="A40" s="10" t="s">
        <v>34</v>
      </c>
      <c r="B40" s="14">
        <v>252855</v>
      </c>
      <c r="C40" s="14">
        <f>C28+C29+C33+C36-C38</f>
        <v>168643</v>
      </c>
      <c r="D40" s="8">
        <f t="shared" si="0"/>
        <v>-33.304463032172585</v>
      </c>
    </row>
  </sheetData>
  <mergeCells count="2">
    <mergeCell ref="A2:D2"/>
    <mergeCell ref="B3:D3"/>
  </mergeCells>
  <phoneticPr fontId="11" type="noConversion"/>
  <printOptions horizontalCentered="1"/>
  <pageMargins left="0.74803149606299202" right="0.16" top="0.22" bottom="0.17" header="0.39" footer="0.1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10、2023年政府情基金预算收入安排情况表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2019-03-29T07:39:00Z</dcterms:created>
  <dcterms:modified xsi:type="dcterms:W3CDTF">2024-08-05T03:51:30Z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94AC369300A74C5886654B034463576C</vt:lpwstr>
  </property>
</Properties>
</file>