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200" windowHeight="12015"/>
  </bookViews>
  <sheets>
    <sheet name="全县社保基金预算收入安排情况表" sheetId="1" r:id="rId1"/>
  </sheets>
  <calcPr calcId="124519"/>
</workbook>
</file>

<file path=xl/calcChain.xml><?xml version="1.0" encoding="utf-8"?>
<calcChain xmlns="http://schemas.openxmlformats.org/spreadsheetml/2006/main">
  <c r="C25" i="1"/>
  <c r="C4"/>
  <c r="C23"/>
  <c r="D23" s="1"/>
  <c r="D28"/>
  <c r="D27"/>
  <c r="D26"/>
  <c r="D24"/>
  <c r="D22"/>
  <c r="D21"/>
  <c r="D20"/>
  <c r="D19"/>
  <c r="D18"/>
  <c r="D17"/>
  <c r="D16"/>
  <c r="D15"/>
  <c r="D14"/>
  <c r="D13"/>
  <c r="D12"/>
  <c r="D11"/>
  <c r="D10"/>
  <c r="D9"/>
  <c r="D8"/>
  <c r="D6"/>
  <c r="D5"/>
  <c r="D4"/>
  <c r="D25" l="1"/>
</calcChain>
</file>

<file path=xl/sharedStrings.xml><?xml version="1.0" encoding="utf-8"?>
<sst xmlns="http://schemas.openxmlformats.org/spreadsheetml/2006/main" count="31" uniqueCount="17">
  <si>
    <t>2024年全县社会保险基金收入预算表（草案）</t>
  </si>
  <si>
    <t>单位：万元</t>
  </si>
  <si>
    <t>收入项目</t>
  </si>
  <si>
    <t>2023年执行数</t>
  </si>
  <si>
    <t>2024年预算数</t>
  </si>
  <si>
    <t>比上年执行数%</t>
  </si>
  <si>
    <t>社会保险基金收入合计</t>
  </si>
  <si>
    <t xml:space="preserve">    其中：保险费收入</t>
  </si>
  <si>
    <t xml:space="preserve">          财政补贴收入</t>
  </si>
  <si>
    <t>一、企业职工基本养老保险基金收入</t>
  </si>
  <si>
    <t>二、失业保险基金收入</t>
  </si>
  <si>
    <t>三、城镇职工基本医疗保险基金收入(含生育）</t>
  </si>
  <si>
    <t>四、工伤保险基金收入</t>
  </si>
  <si>
    <t>六、城乡基本医疗保险基金收入</t>
  </si>
  <si>
    <t>七、城乡居民基本养老保险基金收入</t>
  </si>
  <si>
    <t>八、机关事业单位基本养老保险基金收入</t>
  </si>
  <si>
    <t xml:space="preserve">          利息及其他收入</t>
    <phoneticPr fontId="13" type="noConversion"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</si>
</sst>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0.0_ "/>
    <numFmt numFmtId="177" formatCode="_ \¥* #,##0.00_ ;_ \¥* \-#,##0.00_ ;_ \¥* &quot;-&quot;??_ ;_ @_ "/>
  </numFmts>
  <fonts count="18">
    <font>
      <sz val="12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华文中宋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10"/>
      <name val="Arial"/>
      <family val="2"/>
    </font>
    <font>
      <sz val="9"/>
      <name val="宋体"/>
      <charset val="134"/>
    </font>
    <font>
      <sz val="12"/>
      <name val="Times New Roman"/>
      <family val="1"/>
    </font>
    <font>
      <sz val="12"/>
      <name val="Courier"/>
      <family val="3"/>
    </font>
    <font>
      <sz val="10"/>
      <name val="Helv"/>
      <family val="2"/>
    </font>
    <font>
      <sz val="12"/>
      <name val="宋体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9">
    <xf numFmtId="0" fontId="0" fillId="0" borderId="0"/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0" borderId="0"/>
    <xf numFmtId="0" fontId="17" fillId="0" borderId="0"/>
    <xf numFmtId="0" fontId="5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7" fillId="0" borderId="0"/>
    <xf numFmtId="9" fontId="17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2" fillId="0" borderId="0"/>
    <xf numFmtId="0" fontId="17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/>
    <xf numFmtId="0" fontId="11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2" fillId="0" borderId="0"/>
    <xf numFmtId="0" fontId="17" fillId="0" borderId="0"/>
    <xf numFmtId="0" fontId="9" fillId="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0" fillId="6" borderId="0" applyNumberFormat="0" applyBorder="0" applyAlignment="0" applyProtection="0">
      <alignment vertical="center"/>
    </xf>
    <xf numFmtId="0" fontId="12" fillId="0" borderId="0" applyBorder="0"/>
    <xf numFmtId="9" fontId="17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0" borderId="0"/>
    <xf numFmtId="0" fontId="11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0" borderId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9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4" fillId="0" borderId="0"/>
    <xf numFmtId="0" fontId="12" fillId="0" borderId="0" applyBorder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 applyBorder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9" fillId="5" borderId="0" applyNumberFormat="0" applyBorder="0" applyAlignment="0" applyProtection="0">
      <alignment vertical="center"/>
    </xf>
    <xf numFmtId="0" fontId="17" fillId="0" borderId="0"/>
    <xf numFmtId="0" fontId="9" fillId="5" borderId="0" applyNumberFormat="0" applyBorder="0" applyAlignment="0" applyProtection="0">
      <alignment vertical="center"/>
    </xf>
    <xf numFmtId="0" fontId="17" fillId="0" borderId="0"/>
    <xf numFmtId="0" fontId="9" fillId="5" borderId="0" applyNumberFormat="0" applyBorder="0" applyAlignment="0" applyProtection="0">
      <alignment vertical="center"/>
    </xf>
    <xf numFmtId="0" fontId="1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7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0" fontId="16" fillId="0" borderId="0"/>
  </cellStyleXfs>
  <cellXfs count="24">
    <xf numFmtId="0" fontId="0" fillId="0" borderId="0" xfId="0"/>
    <xf numFmtId="0" fontId="1" fillId="0" borderId="0" xfId="26" applyFont="1"/>
    <xf numFmtId="0" fontId="2" fillId="0" borderId="0" xfId="10" applyFont="1"/>
    <xf numFmtId="0" fontId="17" fillId="0" borderId="0" xfId="10"/>
    <xf numFmtId="0" fontId="0" fillId="0" borderId="0" xfId="10" applyNumberFormat="1" applyFont="1" applyFill="1" applyBorder="1" applyAlignment="1" applyProtection="1">
      <alignment vertical="center"/>
    </xf>
    <xf numFmtId="0" fontId="4" fillId="0" borderId="2" xfId="177" applyFont="1" applyBorder="1" applyAlignment="1">
      <alignment horizontal="center" vertical="center"/>
    </xf>
    <xf numFmtId="0" fontId="5" fillId="0" borderId="2" xfId="137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10" applyFont="1" applyBorder="1" applyAlignment="1">
      <alignment horizontal="center" vertical="center" wrapText="1"/>
    </xf>
    <xf numFmtId="0" fontId="6" fillId="2" borderId="2" xfId="137" applyNumberFormat="1" applyFont="1" applyFill="1" applyBorder="1" applyAlignment="1" applyProtection="1">
      <alignment horizontal="center" vertical="center" wrapText="1"/>
    </xf>
    <xf numFmtId="1" fontId="6" fillId="3" borderId="2" xfId="137" applyNumberFormat="1" applyFont="1" applyFill="1" applyBorder="1" applyAlignment="1" applyProtection="1">
      <alignment horizontal="right" vertical="center"/>
    </xf>
    <xf numFmtId="176" fontId="1" fillId="2" borderId="2" xfId="26" applyNumberFormat="1" applyFont="1" applyFill="1" applyBorder="1" applyAlignment="1">
      <alignment horizontal="right"/>
    </xf>
    <xf numFmtId="0" fontId="5" fillId="0" borderId="2" xfId="137" applyNumberFormat="1" applyFont="1" applyFill="1" applyBorder="1" applyAlignment="1" applyProtection="1">
      <alignment horizontal="left" vertical="center" wrapText="1" indent="1"/>
    </xf>
    <xf numFmtId="1" fontId="5" fillId="4" borderId="2" xfId="137" applyNumberFormat="1" applyFont="1" applyFill="1" applyBorder="1" applyAlignment="1" applyProtection="1">
      <alignment horizontal="right" vertical="center"/>
    </xf>
    <xf numFmtId="1" fontId="6" fillId="0" borderId="2" xfId="137" applyNumberFormat="1" applyFont="1" applyFill="1" applyBorder="1" applyAlignment="1" applyProtection="1">
      <alignment horizontal="right" vertical="center"/>
    </xf>
    <xf numFmtId="176" fontId="1" fillId="0" borderId="2" xfId="26" applyNumberFormat="1" applyFont="1" applyBorder="1" applyAlignment="1">
      <alignment horizontal="right"/>
    </xf>
    <xf numFmtId="0" fontId="5" fillId="2" borderId="2" xfId="137" applyNumberFormat="1" applyFont="1" applyFill="1" applyBorder="1" applyAlignment="1" applyProtection="1">
      <alignment horizontal="left" vertical="center" wrapText="1"/>
    </xf>
    <xf numFmtId="1" fontId="5" fillId="3" borderId="2" xfId="137" applyNumberFormat="1" applyFont="1" applyFill="1" applyBorder="1" applyAlignment="1" applyProtection="1">
      <alignment horizontal="right" vertical="center"/>
    </xf>
    <xf numFmtId="1" fontId="5" fillId="2" borderId="2" xfId="137" applyNumberFormat="1" applyFont="1" applyFill="1" applyBorder="1" applyAlignment="1" applyProtection="1">
      <alignment horizontal="right" vertical="center"/>
    </xf>
    <xf numFmtId="0" fontId="5" fillId="0" borderId="2" xfId="137" applyNumberFormat="1" applyFont="1" applyFill="1" applyBorder="1" applyAlignment="1" applyProtection="1">
      <alignment horizontal="left" vertical="center" wrapText="1"/>
    </xf>
    <xf numFmtId="0" fontId="7" fillId="2" borderId="2" xfId="137" applyNumberFormat="1" applyFont="1" applyFill="1" applyBorder="1" applyAlignment="1" applyProtection="1">
      <alignment horizontal="left" vertical="center" wrapText="1"/>
    </xf>
    <xf numFmtId="1" fontId="17" fillId="0" borderId="0" xfId="10" applyNumberFormat="1"/>
    <xf numFmtId="0" fontId="3" fillId="0" borderId="0" xfId="7" applyFont="1" applyAlignment="1">
      <alignment horizontal="center" vertical="center"/>
    </xf>
    <xf numFmtId="0" fontId="0" fillId="0" borderId="1" xfId="10" applyNumberFormat="1" applyFont="1" applyFill="1" applyBorder="1" applyAlignment="1" applyProtection="1">
      <alignment horizontal="right" vertical="center"/>
    </xf>
  </cellXfs>
  <cellStyles count="229">
    <cellStyle name="?鹎%U龡&amp;H齲_x0001_C铣_x0014__x0007__x0001__x0001_" xfId="26"/>
    <cellStyle name="?鹎%U龡&amp;H齲_x0001_C铣_x0014__x0007__x0001__x0001_ 2" xfId="20"/>
    <cellStyle name="?鹎%U龡&amp;H齲_x0001_C铣_x0014__x0007__x0001__x0001_ 3" xfId="4"/>
    <cellStyle name="?鹎%U龡&amp;H齲_x0001_C铣_x0014__x0007__x0001__x0001_ 62" xfId="7"/>
    <cellStyle name="?鹎%U龡&amp;H齲_x0001_C铣_x0014__x0007__x0001__x0001_ 62 2" xfId="27"/>
    <cellStyle name="?鹎%U龡&amp;H齲_x0001_C铣_x0014__x0007__x0001__x0001_ 62 2 2" xfId="24"/>
    <cellStyle name="?鹎%U龡&amp;H齲_x0001_C铣_x0014__x0007__x0001__x0001_ 62 3" xfId="28"/>
    <cellStyle name="?鹎%U龡&amp;H齲_x0001_C铣_x0014__x0007__x0001__x0001_ 79" xfId="14"/>
    <cellStyle name="?鹎%U龡&amp;H齲_x0001_C铣_x0014__x0007__x0001__x0001_ 79 2" xfId="29"/>
    <cellStyle name="?鹎%U龡&amp;H齲_x0001_C铣_x0014__x0007__x0001__x0001_ 79 2 2" xfId="12"/>
    <cellStyle name="?鹎%U龡&amp;H齲_x0001_C铣_x0014__x0007__x0001__x0001_ 79 3" xfId="31"/>
    <cellStyle name="?鹎%U龡&amp;H齲_x0001_C铣_x0014__x0007__x0001__x0001__2017年政府预算表格及相关说明" xfId="30"/>
    <cellStyle name="_2017年政府预算表格及相关说明" xfId="3"/>
    <cellStyle name="_2018年政府预算公开表格及相关说明" xfId="23"/>
    <cellStyle name="3232" xfId="33"/>
    <cellStyle name="百分比 2" xfId="8"/>
    <cellStyle name="百分比 2 2" xfId="34"/>
    <cellStyle name="百分比 2 2 2" xfId="36"/>
    <cellStyle name="百分比 2 3" xfId="37"/>
    <cellStyle name="差_12.28" xfId="40"/>
    <cellStyle name="差_12.28 2" xfId="41"/>
    <cellStyle name="差_12.28 2 2" xfId="42"/>
    <cellStyle name="差_12.28 3" xfId="45"/>
    <cellStyle name="差_2017年12月30日一般预算平衡情况（批复前）" xfId="21"/>
    <cellStyle name="差_2017年12月30日一般预算平衡情况（批复前） 2" xfId="16"/>
    <cellStyle name="差_2017年12月30日一般预算平衡情况（批复前） 2 2" xfId="46"/>
    <cellStyle name="差_2017年12月30日一般预算平衡情况（批复前） 3" xfId="47"/>
    <cellStyle name="差_2018年10月31日平衡预测" xfId="48"/>
    <cellStyle name="差_2018年10月31日平衡预测 2" xfId="50"/>
    <cellStyle name="差_2018年10月31日平衡预测 2 2" xfId="51"/>
    <cellStyle name="差_2018年10月31日平衡预测 3" xfId="15"/>
    <cellStyle name="差_2018年10月份收支月报" xfId="2"/>
    <cellStyle name="差_2018年10月份收支月报 2" xfId="52"/>
    <cellStyle name="差_2018年10月份收支月报 2 2" xfId="53"/>
    <cellStyle name="差_2018年10月份收支月报 3" xfId="54"/>
    <cellStyle name="差_2018年12月15日平衡预测" xfId="56"/>
    <cellStyle name="差_2018年12月15日平衡预测 2" xfId="59"/>
    <cellStyle name="差_2018年12月15日平衡预测 2 2" xfId="61"/>
    <cellStyle name="差_2018年12月15日平衡预测 3" xfId="64"/>
    <cellStyle name="差_2018年12月20日平衡预测" xfId="55"/>
    <cellStyle name="差_2018年12月20日平衡预测 2" xfId="58"/>
    <cellStyle name="差_2018年12月20日平衡预测 2 2" xfId="60"/>
    <cellStyle name="差_2018年12月20日平衡预测 3" xfId="63"/>
    <cellStyle name="差_2018年12月25日平衡预测" xfId="65"/>
    <cellStyle name="差_2018年12月25日平衡预测 2" xfId="68"/>
    <cellStyle name="差_2018年12月25日平衡预测 2 2" xfId="70"/>
    <cellStyle name="差_2018年12月25日平衡预测 3" xfId="71"/>
    <cellStyle name="差_2018年12月25日平衡预测_2018年剩余指标数12.27" xfId="73"/>
    <cellStyle name="差_2018年12月25日平衡预测_2018年剩余指标数12.27 2" xfId="76"/>
    <cellStyle name="差_2018年12月25日平衡预测_2018年剩余指标数12.27 2 2" xfId="78"/>
    <cellStyle name="差_2018年12月25日平衡预测_2018年剩余指标数12.27 3" xfId="80"/>
    <cellStyle name="差_2018年剩余指标数" xfId="82"/>
    <cellStyle name="差_2018年剩余指标数 2" xfId="84"/>
    <cellStyle name="差_2018年剩余指标数 2 2" xfId="39"/>
    <cellStyle name="差_2018年剩余指标数 3" xfId="86"/>
    <cellStyle name="差_2018年剩余指标数1" xfId="87"/>
    <cellStyle name="差_2018年剩余指标数1 2" xfId="88"/>
    <cellStyle name="差_2018年剩余指标数1 2 2" xfId="89"/>
    <cellStyle name="差_2018年剩余指标数1 3" xfId="90"/>
    <cellStyle name="差_2018年剩余指标数1_1" xfId="91"/>
    <cellStyle name="差_2018年剩余指标数1_1 2" xfId="92"/>
    <cellStyle name="差_2018年剩余指标数1_1 2 2" xfId="93"/>
    <cellStyle name="差_2018年剩余指标数1_1 3" xfId="94"/>
    <cellStyle name="差_2018年剩余指标数1_1_2018年12月29日平衡情况（预算）" xfId="67"/>
    <cellStyle name="差_2018年剩余指标数1_1_2018年12月29日平衡情况（预算） 2" xfId="69"/>
    <cellStyle name="差_2018年剩余指标数1_1_2018年12月29日平衡情况（预算） 2 2" xfId="95"/>
    <cellStyle name="差_2018年剩余指标数1_1_2018年12月29日平衡情况（预算） 3" xfId="96"/>
    <cellStyle name="差_2018年剩余指标数1_1_2018年剩余指标数12.27" xfId="97"/>
    <cellStyle name="差_2018年剩余指标数1_1_2018年剩余指标数12.27 2" xfId="98"/>
    <cellStyle name="差_2018年剩余指标数1_1_2018年剩余指标数12.27 2 2" xfId="99"/>
    <cellStyle name="差_2018年剩余指标数1_1_2018年剩余指标数12.27 3" xfId="102"/>
    <cellStyle name="差_2018年剩余指标数12.27" xfId="103"/>
    <cellStyle name="差_2018年剩余指标数12.27 2" xfId="101"/>
    <cellStyle name="差_2018年剩余指标数12.27 2 2" xfId="105"/>
    <cellStyle name="差_2018年剩余指标数12.27 3" xfId="106"/>
    <cellStyle name="差_2018年收支预算草案" xfId="107"/>
    <cellStyle name="差_2018年收支预算草案 2" xfId="108"/>
    <cellStyle name="差_2018年收支预算草案 2 2" xfId="109"/>
    <cellStyle name="差_2018年收支预算草案 3" xfId="66"/>
    <cellStyle name="差_2018年政府预算公开表格及相关说明" xfId="110"/>
    <cellStyle name="差_2018年政府预算公开表格及相关说明 2" xfId="111"/>
    <cellStyle name="差_2018年政府预算公开表格及相关说明 2 2" xfId="112"/>
    <cellStyle name="差_2018年政府预算公开表格及相关说明 3" xfId="113"/>
    <cellStyle name="差_2018预算股报表10月(新格式)上报" xfId="114"/>
    <cellStyle name="差_2018预算股报表10月(新格式)上报 2" xfId="115"/>
    <cellStyle name="差_2018预算股报表10月(新格式)上报 2 2" xfId="116"/>
    <cellStyle name="差_2018预算股报表10月(新格式)上报 3" xfId="119"/>
    <cellStyle name="差_补助指标查询结果" xfId="120"/>
    <cellStyle name="差_补助指标查询结果 2" xfId="121"/>
    <cellStyle name="差_补助指标查询结果 2 2" xfId="122"/>
    <cellStyle name="差_补助指标查询结果 3" xfId="32"/>
    <cellStyle name="差_关于省财政对我县财政2017年年终决算批复情况的账务处理说明（附件）" xfId="124"/>
    <cellStyle name="差_关于省财政对我县财政2017年年终决算批复情况的账务处理说明（附件） 2" xfId="125"/>
    <cellStyle name="差_关于省财政对我县财政2017年年终决算批复情况的账务处理说明（附件） 2 2" xfId="127"/>
    <cellStyle name="差_关于省财政对我县财政2017年年终决算批复情况的账务处理说明（附件） 3" xfId="128"/>
    <cellStyle name="差_人、公、业" xfId="129"/>
    <cellStyle name="差_人、公、业 2" xfId="130"/>
    <cellStyle name="差_人、公、业 2 2" xfId="131"/>
    <cellStyle name="差_人、公、业 3" xfId="132"/>
    <cellStyle name="常规" xfId="0" builtinId="0"/>
    <cellStyle name="常规 10" xfId="134"/>
    <cellStyle name="常规 10 2" xfId="135"/>
    <cellStyle name="常规 10 2 2" xfId="136"/>
    <cellStyle name="常规 10 3" xfId="75"/>
    <cellStyle name="常规 2" xfId="137"/>
    <cellStyle name="常规 2 2" xfId="81"/>
    <cellStyle name="常规 2 2 2" xfId="83"/>
    <cellStyle name="常规 2 2 2 2" xfId="38"/>
    <cellStyle name="常规 2 2 3" xfId="85"/>
    <cellStyle name="常规 2 3" xfId="138"/>
    <cellStyle name="常规 2 3 2" xfId="139"/>
    <cellStyle name="常规 2 3 2 2" xfId="140"/>
    <cellStyle name="常规 2 3 3" xfId="126"/>
    <cellStyle name="常规 2 4" xfId="142"/>
    <cellStyle name="常规 2 4 2" xfId="118"/>
    <cellStyle name="常规 2 5" xfId="144"/>
    <cellStyle name="常规 2 5 2" xfId="145"/>
    <cellStyle name="常规 2 6" xfId="147"/>
    <cellStyle name="常规 3" xfId="148"/>
    <cellStyle name="常规 3 2" xfId="149"/>
    <cellStyle name="常规 3 2 2" xfId="150"/>
    <cellStyle name="常规 3 2 2 2" xfId="151"/>
    <cellStyle name="常规 3 2 3" xfId="152"/>
    <cellStyle name="常规 3 3" xfId="153"/>
    <cellStyle name="常规 3 4" xfId="22"/>
    <cellStyle name="常规 3 4 2" xfId="154"/>
    <cellStyle name="常规 3 5" xfId="155"/>
    <cellStyle name="常规 3 5 2" xfId="156"/>
    <cellStyle name="常规 4" xfId="157"/>
    <cellStyle name="常规 4 2" xfId="158"/>
    <cellStyle name="常规 4 2 2" xfId="159"/>
    <cellStyle name="常规 4 3" xfId="160"/>
    <cellStyle name="常规 5" xfId="161"/>
    <cellStyle name="常规 5 2" xfId="13"/>
    <cellStyle name="常规 6" xfId="11"/>
    <cellStyle name="常规 6 2" xfId="163"/>
    <cellStyle name="常规 6 2 2" xfId="165"/>
    <cellStyle name="常规 6 3" xfId="167"/>
    <cellStyle name="常规 7" xfId="168"/>
    <cellStyle name="常规 7 2" xfId="169"/>
    <cellStyle name="常规 7 2 2" xfId="44"/>
    <cellStyle name="常规 7 3" xfId="5"/>
    <cellStyle name="常规 7 3 2" xfId="170"/>
    <cellStyle name="常规 7 4" xfId="171"/>
    <cellStyle name="常规 7 4 2" xfId="172"/>
    <cellStyle name="常规 7 5" xfId="173"/>
    <cellStyle name="常规 8" xfId="175"/>
    <cellStyle name="常规_2003年人大预算表（全省）" xfId="177"/>
    <cellStyle name="常规_社保基金预算报人大表1.9" xfId="10"/>
    <cellStyle name="好_2017年12月30日一般预算平衡情况（批复前）" xfId="72"/>
    <cellStyle name="好_2017年12月30日一般预算平衡情况（批复前） 2" xfId="74"/>
    <cellStyle name="好_2017年12月30日一般预算平衡情况（批复前） 2 2" xfId="77"/>
    <cellStyle name="好_2017年12月30日一般预算平衡情况（批复前） 3" xfId="79"/>
    <cellStyle name="好_2018年10月31日平衡预测" xfId="178"/>
    <cellStyle name="好_2018年10月31日平衡预测 2" xfId="179"/>
    <cellStyle name="好_2018年10月31日平衡预测 2 2" xfId="146"/>
    <cellStyle name="好_2018年10月31日平衡预测 3" xfId="180"/>
    <cellStyle name="好_2018年10月份收支月报" xfId="181"/>
    <cellStyle name="好_2018年10月份收支月报 2" xfId="182"/>
    <cellStyle name="好_2018年10月份收支月报 2 2" xfId="183"/>
    <cellStyle name="好_2018年10月份收支月报 3" xfId="35"/>
    <cellStyle name="好_2018年12月15日平衡预测" xfId="185"/>
    <cellStyle name="好_2018年12月15日平衡预测 2" xfId="187"/>
    <cellStyle name="好_2018年12月15日平衡预测 2 2" xfId="189"/>
    <cellStyle name="好_2018年12月15日平衡预测 3" xfId="191"/>
    <cellStyle name="好_2018年12月20日平衡预测" xfId="184"/>
    <cellStyle name="好_2018年12月20日平衡预测 2" xfId="186"/>
    <cellStyle name="好_2018年12月20日平衡预测 2 2" xfId="188"/>
    <cellStyle name="好_2018年12月20日平衡预测 3" xfId="190"/>
    <cellStyle name="好_2018年12月25日平衡预测" xfId="192"/>
    <cellStyle name="好_2018年12月25日平衡预测 2" xfId="193"/>
    <cellStyle name="好_2018年12月25日平衡预测 2 2" xfId="133"/>
    <cellStyle name="好_2018年12月25日平衡预测 3" xfId="194"/>
    <cellStyle name="好_2018年12月25日平衡预测_2018年剩余指标数12.27" xfId="195"/>
    <cellStyle name="好_2018年12月25日平衡预测_2018年剩余指标数12.27 2" xfId="196"/>
    <cellStyle name="好_2018年12月25日平衡预测_2018年剩余指标数12.27 2 2" xfId="197"/>
    <cellStyle name="好_2018年12月25日平衡预测_2018年剩余指标数12.27 3" xfId="198"/>
    <cellStyle name="好_2018年剩余指标数" xfId="200"/>
    <cellStyle name="好_2018年剩余指标数 2" xfId="202"/>
    <cellStyle name="好_2018年剩余指标数 2 2" xfId="18"/>
    <cellStyle name="好_2018年剩余指标数 3" xfId="176"/>
    <cellStyle name="好_2018年剩余指标数1" xfId="62"/>
    <cellStyle name="好_2018年剩余指标数1 2" xfId="141"/>
    <cellStyle name="好_2018年剩余指标数1 2 2" xfId="117"/>
    <cellStyle name="好_2018年剩余指标数1 3" xfId="143"/>
    <cellStyle name="好_2018年剩余指标数1_1" xfId="100"/>
    <cellStyle name="好_2018年剩余指标数1_1 2" xfId="104"/>
    <cellStyle name="好_2018年剩余指标数1_1 2 2" xfId="6"/>
    <cellStyle name="好_2018年剩余指标数1_1 3" xfId="57"/>
    <cellStyle name="好_2018年剩余指标数1_1_2018年12月29日平衡情况（预算）" xfId="43"/>
    <cellStyle name="好_2018年剩余指标数1_1_2018年12月29日平衡情况（预算） 2" xfId="203"/>
    <cellStyle name="好_2018年剩余指标数1_1_2018年12月29日平衡情况（预算） 2 2" xfId="25"/>
    <cellStyle name="好_2018年剩余指标数1_1_2018年12月29日平衡情况（预算） 3" xfId="204"/>
    <cellStyle name="好_2018年剩余指标数1_1_2018年剩余指标数12.27" xfId="205"/>
    <cellStyle name="好_2018年剩余指标数1_1_2018年剩余指标数12.27 2" xfId="206"/>
    <cellStyle name="好_2018年剩余指标数1_1_2018年剩余指标数12.27 2 2" xfId="207"/>
    <cellStyle name="好_2018年剩余指标数1_1_2018年剩余指标数12.27 3" xfId="49"/>
    <cellStyle name="好_2018年剩余指标数12.27" xfId="208"/>
    <cellStyle name="好_2018年剩余指标数12.27 2" xfId="199"/>
    <cellStyle name="好_2018年剩余指标数12.27 2 2" xfId="201"/>
    <cellStyle name="好_2018年剩余指标数12.27 3" xfId="1"/>
    <cellStyle name="好_2018年收支预算草案" xfId="209"/>
    <cellStyle name="好_2018年收支预算草案 2" xfId="210"/>
    <cellStyle name="好_2018年收支预算草案 2 2" xfId="123"/>
    <cellStyle name="好_2018年收支预算草案 3" xfId="211"/>
    <cellStyle name="好_2018年政府预算公开表格及相关说明" xfId="174"/>
    <cellStyle name="好_2018年政府预算公开表格及相关说明 2" xfId="19"/>
    <cellStyle name="好_2018年政府预算公开表格及相关说明 2 2" xfId="212"/>
    <cellStyle name="好_2018年政府预算公开表格及相关说明 3" xfId="17"/>
    <cellStyle name="好_2018预算股报表10月(新格式)上报" xfId="213"/>
    <cellStyle name="好_2018预算股报表10月(新格式)上报 2" xfId="214"/>
    <cellStyle name="好_2018预算股报表10月(新格式)上报 2 2" xfId="215"/>
    <cellStyle name="好_2018预算股报表10月(新格式)上报 3" xfId="216"/>
    <cellStyle name="好_关于省财政对我县财政2017年年终决算批复情况的账务处理说明（附件）" xfId="217"/>
    <cellStyle name="好_关于省财政对我县财政2017年年终决算批复情况的账务处理说明（附件） 2" xfId="218"/>
    <cellStyle name="好_关于省财政对我县财政2017年年终决算批复情况的账务处理说明（附件） 2 2" xfId="219"/>
    <cellStyle name="好_关于省财政对我县财政2017年年终决算批复情况的账务处理说明（附件） 3" xfId="220"/>
    <cellStyle name="好_人、公、业" xfId="9"/>
    <cellStyle name="好_人、公、业 2" xfId="162"/>
    <cellStyle name="好_人、公、业 2 2" xfId="164"/>
    <cellStyle name="好_人、公、业 3" xfId="166"/>
    <cellStyle name="货币 2" xfId="221"/>
    <cellStyle name="货币 2 2" xfId="222"/>
    <cellStyle name="货币 2 2 2" xfId="223"/>
    <cellStyle name="货币 2 3" xfId="224"/>
    <cellStyle name="千位[0]_Sheet1" xfId="225"/>
    <cellStyle name="千位_Sheet1" xfId="226"/>
    <cellStyle name="未定义" xfId="227"/>
    <cellStyle name="样式 1" xfId="2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8"/>
  <sheetViews>
    <sheetView showZeros="0" tabSelected="1" topLeftCell="A19" workbookViewId="0">
      <selection activeCell="H7" sqref="H7"/>
    </sheetView>
  </sheetViews>
  <sheetFormatPr defaultColWidth="12.5" defaultRowHeight="14.25"/>
  <cols>
    <col min="1" max="1" width="26.75" style="3" customWidth="1"/>
    <col min="2" max="2" width="13.75" style="3" customWidth="1"/>
    <col min="3" max="3" width="12.5" style="3" customWidth="1"/>
    <col min="4" max="4" width="12.125" style="3" customWidth="1"/>
    <col min="5" max="16384" width="12.5" style="3"/>
  </cols>
  <sheetData>
    <row r="1" spans="1:4" ht="27" customHeight="1">
      <c r="A1" s="22" t="s">
        <v>0</v>
      </c>
      <c r="B1" s="22"/>
      <c r="C1" s="22"/>
      <c r="D1" s="22"/>
    </row>
    <row r="2" spans="1:4" ht="19.899999999999999" customHeight="1">
      <c r="A2" s="4"/>
      <c r="B2" s="23" t="s">
        <v>1</v>
      </c>
      <c r="C2" s="23"/>
      <c r="D2" s="23"/>
    </row>
    <row r="3" spans="1:4" ht="45.75" customHeight="1">
      <c r="A3" s="5" t="s">
        <v>2</v>
      </c>
      <c r="B3" s="6" t="s">
        <v>3</v>
      </c>
      <c r="C3" s="7" t="s">
        <v>4</v>
      </c>
      <c r="D3" s="8" t="s">
        <v>5</v>
      </c>
    </row>
    <row r="4" spans="1:4" s="1" customFormat="1" ht="20.25" customHeight="1">
      <c r="A4" s="9" t="s">
        <v>6</v>
      </c>
      <c r="B4" s="10">
        <v>33144</v>
      </c>
      <c r="C4" s="10">
        <f>C23+C26</f>
        <v>33614</v>
      </c>
      <c r="D4" s="11">
        <f t="shared" ref="D4:D28" si="0">(C4-B4)/B4*100</f>
        <v>1.418054549843109</v>
      </c>
    </row>
    <row r="5" spans="1:4" s="1" customFormat="1" ht="13.5">
      <c r="A5" s="12" t="s">
        <v>7</v>
      </c>
      <c r="B5" s="13">
        <v>15853</v>
      </c>
      <c r="C5" s="14">
        <v>15598</v>
      </c>
      <c r="D5" s="15">
        <f t="shared" si="0"/>
        <v>-1.60852835425472</v>
      </c>
    </row>
    <row r="6" spans="1:4" s="1" customFormat="1" ht="13.5">
      <c r="A6" s="12" t="s">
        <v>8</v>
      </c>
      <c r="B6" s="13">
        <v>14961</v>
      </c>
      <c r="C6" s="14">
        <v>15343</v>
      </c>
      <c r="D6" s="15">
        <f t="shared" si="0"/>
        <v>2.55330526034356</v>
      </c>
    </row>
    <row r="7" spans="1:4" s="1" customFormat="1" ht="27">
      <c r="A7" s="12" t="s">
        <v>16</v>
      </c>
      <c r="B7" s="13"/>
      <c r="C7" s="14">
        <v>2673</v>
      </c>
      <c r="D7" s="15"/>
    </row>
    <row r="8" spans="1:4" s="2" customFormat="1" ht="27">
      <c r="A8" s="16" t="s">
        <v>9</v>
      </c>
      <c r="B8" s="17"/>
      <c r="C8" s="18"/>
      <c r="D8" s="11" t="e">
        <f t="shared" si="0"/>
        <v>#DIV/0!</v>
      </c>
    </row>
    <row r="9" spans="1:4">
      <c r="A9" s="19" t="s">
        <v>7</v>
      </c>
      <c r="B9" s="13"/>
      <c r="C9" s="13"/>
      <c r="D9" s="15" t="e">
        <f t="shared" si="0"/>
        <v>#DIV/0!</v>
      </c>
    </row>
    <row r="10" spans="1:4" ht="19.5" customHeight="1">
      <c r="A10" s="19" t="s">
        <v>8</v>
      </c>
      <c r="B10" s="13"/>
      <c r="C10" s="13"/>
      <c r="D10" s="15" t="e">
        <f t="shared" si="0"/>
        <v>#DIV/0!</v>
      </c>
    </row>
    <row r="11" spans="1:4" s="2" customFormat="1">
      <c r="A11" s="16" t="s">
        <v>10</v>
      </c>
      <c r="B11" s="17"/>
      <c r="C11" s="18"/>
      <c r="D11" s="11" t="e">
        <f t="shared" si="0"/>
        <v>#DIV/0!</v>
      </c>
    </row>
    <row r="12" spans="1:4">
      <c r="A12" s="19" t="s">
        <v>7</v>
      </c>
      <c r="B12" s="13"/>
      <c r="C12" s="13"/>
      <c r="D12" s="15" t="e">
        <f t="shared" si="0"/>
        <v>#DIV/0!</v>
      </c>
    </row>
    <row r="13" spans="1:4">
      <c r="A13" s="19" t="s">
        <v>8</v>
      </c>
      <c r="B13" s="13"/>
      <c r="C13" s="13"/>
      <c r="D13" s="15" t="e">
        <f t="shared" si="0"/>
        <v>#DIV/0!</v>
      </c>
    </row>
    <row r="14" spans="1:4" s="2" customFormat="1" ht="27">
      <c r="A14" s="20" t="s">
        <v>11</v>
      </c>
      <c r="B14" s="17"/>
      <c r="C14" s="18"/>
      <c r="D14" s="11" t="e">
        <f t="shared" si="0"/>
        <v>#DIV/0!</v>
      </c>
    </row>
    <row r="15" spans="1:4">
      <c r="A15" s="19" t="s">
        <v>7</v>
      </c>
      <c r="B15" s="13"/>
      <c r="C15" s="13"/>
      <c r="D15" s="15" t="e">
        <f t="shared" si="0"/>
        <v>#DIV/0!</v>
      </c>
    </row>
    <row r="16" spans="1:4" ht="19.5" customHeight="1">
      <c r="A16" s="19" t="s">
        <v>8</v>
      </c>
      <c r="B16" s="13"/>
      <c r="C16" s="13"/>
      <c r="D16" s="15" t="e">
        <f t="shared" si="0"/>
        <v>#DIV/0!</v>
      </c>
    </row>
    <row r="17" spans="1:6" s="2" customFormat="1">
      <c r="A17" s="16" t="s">
        <v>12</v>
      </c>
      <c r="B17" s="18"/>
      <c r="C17" s="18"/>
      <c r="D17" s="11" t="e">
        <f t="shared" si="0"/>
        <v>#DIV/0!</v>
      </c>
    </row>
    <row r="18" spans="1:6">
      <c r="A18" s="19" t="s">
        <v>7</v>
      </c>
      <c r="B18" s="13"/>
      <c r="C18" s="13"/>
      <c r="D18" s="15" t="e">
        <f t="shared" si="0"/>
        <v>#DIV/0!</v>
      </c>
    </row>
    <row r="19" spans="1:6">
      <c r="A19" s="19" t="s">
        <v>8</v>
      </c>
      <c r="B19" s="13"/>
      <c r="C19" s="13"/>
      <c r="D19" s="15" t="e">
        <f t="shared" si="0"/>
        <v>#DIV/0!</v>
      </c>
    </row>
    <row r="20" spans="1:6" s="2" customFormat="1" ht="27">
      <c r="A20" s="16" t="s">
        <v>13</v>
      </c>
      <c r="B20" s="17"/>
      <c r="C20" s="18"/>
      <c r="D20" s="11" t="e">
        <f t="shared" si="0"/>
        <v>#DIV/0!</v>
      </c>
    </row>
    <row r="21" spans="1:6">
      <c r="A21" s="19" t="s">
        <v>7</v>
      </c>
      <c r="B21" s="13"/>
      <c r="C21" s="13"/>
      <c r="D21" s="15" t="e">
        <f t="shared" si="0"/>
        <v>#DIV/0!</v>
      </c>
    </row>
    <row r="22" spans="1:6">
      <c r="A22" s="19" t="s">
        <v>8</v>
      </c>
      <c r="B22" s="13"/>
      <c r="C22" s="13"/>
      <c r="D22" s="15" t="e">
        <f t="shared" si="0"/>
        <v>#DIV/0!</v>
      </c>
    </row>
    <row r="23" spans="1:6" s="2" customFormat="1" ht="27">
      <c r="A23" s="16" t="s">
        <v>14</v>
      </c>
      <c r="B23" s="17">
        <v>13744</v>
      </c>
      <c r="C23" s="18">
        <f>15673-49</f>
        <v>15624</v>
      </c>
      <c r="D23" s="11">
        <f t="shared" si="0"/>
        <v>13.678696158323634</v>
      </c>
    </row>
    <row r="24" spans="1:6">
      <c r="A24" s="19" t="s">
        <v>7</v>
      </c>
      <c r="B24" s="13">
        <v>2357</v>
      </c>
      <c r="C24" s="13">
        <v>2576</v>
      </c>
      <c r="D24" s="15">
        <f t="shared" si="0"/>
        <v>9.291472210437</v>
      </c>
    </row>
    <row r="25" spans="1:6" ht="19.5" customHeight="1">
      <c r="A25" s="19" t="s">
        <v>8</v>
      </c>
      <c r="B25" s="13">
        <v>9337</v>
      </c>
      <c r="C25" s="13">
        <f>10604-52</f>
        <v>10552</v>
      </c>
      <c r="D25" s="15">
        <f t="shared" si="0"/>
        <v>13.012744993038449</v>
      </c>
      <c r="E25" s="21"/>
    </row>
    <row r="26" spans="1:6" ht="27">
      <c r="A26" s="16" t="s">
        <v>15</v>
      </c>
      <c r="B26" s="17">
        <v>19400</v>
      </c>
      <c r="C26" s="18">
        <v>17990</v>
      </c>
      <c r="D26" s="11">
        <f t="shared" si="0"/>
        <v>-7.2680412371134002</v>
      </c>
      <c r="E26" s="21"/>
    </row>
    <row r="27" spans="1:6" ht="21.75" customHeight="1">
      <c r="A27" s="19" t="s">
        <v>7</v>
      </c>
      <c r="B27" s="13">
        <v>13496</v>
      </c>
      <c r="C27" s="13">
        <v>13022</v>
      </c>
      <c r="D27" s="15">
        <f t="shared" si="0"/>
        <v>-3.5121517486662701</v>
      </c>
      <c r="F27" s="21"/>
    </row>
    <row r="28" spans="1:6" ht="17.25" customHeight="1">
      <c r="A28" s="19" t="s">
        <v>8</v>
      </c>
      <c r="B28" s="13">
        <v>5624</v>
      </c>
      <c r="C28" s="13">
        <v>4791</v>
      </c>
      <c r="D28" s="15">
        <f t="shared" si="0"/>
        <v>-14.8115220483642</v>
      </c>
    </row>
  </sheetData>
  <mergeCells count="2">
    <mergeCell ref="A1:D1"/>
    <mergeCell ref="B2:D2"/>
  </mergeCells>
  <phoneticPr fontId="13" type="noConversion"/>
  <printOptions horizontalCentered="1"/>
  <pageMargins left="0.56000000000000005" right="0.74803149606299202" top="0.5" bottom="0.17" header="0.65" footer="0.511811023622047"/>
  <pageSetup paperSize="9" scale="8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全县社保基金预算收入安排情况表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cp:lastPrinted>2022-02-23T01:29:00Z</cp:lastPrinted>
  <dcterms:created xsi:type="dcterms:W3CDTF">2019-03-29T07:41:00Z</dcterms:created>
  <dcterms:modified xsi:type="dcterms:W3CDTF">2025-04-03T02:47:33Z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7203A41E711345A7A991F4F8B5C76FB2</vt:lpwstr>
  </property>
  <property fmtid="{D5CDD505-2E9C-101B-9397-08002B2CF9AE}" pid="3" name="KSOProductBuildVer">
    <vt:lpwstr>2052-11.1.0.10009</vt:lpwstr>
  </property>
</Properties>
</file>