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730"/>
  </bookViews>
  <sheets>
    <sheet name="2023年一般公共预算收入执行情况表" sheetId="1" r:id="rId1"/>
  </sheets>
  <calcPr calcId="144525"/>
</workbook>
</file>

<file path=xl/sharedStrings.xml><?xml version="1.0" encoding="utf-8"?>
<sst xmlns="http://schemas.openxmlformats.org/spreadsheetml/2006/main" count="34" uniqueCount="34">
  <si>
    <t>2023年一般公共预算收入执行情况表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</si>
  <si>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</si>
  <si>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</si>
  <si>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2022年决算数</t>
  </si>
  <si>
    <t>2023年执行数</t>
  </si>
  <si>
    <t>比上年决算数%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</si>
  <si>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</si>
  <si>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</si>
  <si>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</si>
  <si>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</si>
  <si>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</si>
  <si>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</si>
  <si>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</si>
  <si>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</si>
  <si>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</si>
  <si>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</si>
  <si>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</si>
  <si>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</si>
  <si>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</si>
  <si>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</si>
  <si>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</si>
  <si>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</si>
  <si>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</si>
  <si>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</si>
  <si>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</si>
  <si>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</si>
  <si>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</si>
  <si>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</si>
  <si>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</si>
  <si>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</si>
  <si>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</si>
  <si>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</si>
  <si>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</si>
  <si>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备注：有关科目增减变化原因见后附说明。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</si>
</sst>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 \¥* #,##0.00_ ;_ \¥* \-#,##0.00_ ;_ \¥* &quot;-&quot;??_ ;_ @_ "/>
    <numFmt numFmtId="41" formatCode="_ * #,##0_ ;_ * \-#,##0_ ;_ * &quot;-&quot;_ ;_ @_ "/>
  </numFmts>
  <fonts count="38">
    <font>
      <sz val="12"/>
      <name val="宋体"/>
      <charset val="134"/>
    </font>
    <font>
      <sz val="12"/>
      <name val="黑体"/>
      <charset val="134"/>
    </font>
    <font>
      <sz val="11"/>
      <name val="楷体_GB2312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Courier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68">
    <xf numFmtId="0" fontId="0" fillId="0" borderId="0"/>
    <xf numFmtId="41" fontId="25" fillId="0" borderId="0" applyFont="0" applyFill="0" applyBorder="0" applyAlignment="0" applyProtection="0"/>
    <xf numFmtId="0" fontId="14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/>
    <xf numFmtId="0" fontId="17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3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11" borderId="10" applyNumberFormat="0" applyAlignment="0" applyProtection="0">
      <alignment vertical="center"/>
    </xf>
    <xf numFmtId="0" fontId="34" fillId="0" borderId="0"/>
    <xf numFmtId="0" fontId="13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28" fillId="0" borderId="0"/>
    <xf numFmtId="0" fontId="17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/>
    <xf numFmtId="0" fontId="23" fillId="0" borderId="5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18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/>
    <xf numFmtId="0" fontId="11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30" fillId="25" borderId="9" applyNumberFormat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/>
    <xf numFmtId="0" fontId="1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0" borderId="0" applyBorder="0"/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31" borderId="1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0" borderId="0" applyBorder="0"/>
    <xf numFmtId="0" fontId="6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 applyBorder="0"/>
    <xf numFmtId="0" fontId="0" fillId="0" borderId="0"/>
    <xf numFmtId="0" fontId="13" fillId="33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125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0" fontId="0" fillId="0" borderId="2" xfId="0" applyFont="1" applyFill="1" applyBorder="1"/>
    <xf numFmtId="0" fontId="3" fillId="0" borderId="2" xfId="0" applyFont="1" applyFill="1" applyBorder="1" applyAlignment="1">
      <alignment horizontal="distributed" vertical="center"/>
    </xf>
    <xf numFmtId="0" fontId="8" fillId="0" borderId="0" xfId="0" applyFont="1" applyFill="1"/>
  </cellXfs>
  <cellStyles count="168">
    <cellStyle name="常规" xfId="0" builtinId="0"/>
    <cellStyle name="千位[0]_Sheet1" xfId="1"/>
    <cellStyle name="常规 10 2" xfId="2"/>
    <cellStyle name="差_补助指标查询结果" xfId="3"/>
    <cellStyle name="好_2018年剩余指标数12.27 2" xfId="4"/>
    <cellStyle name="强调文字颜色 5" xfId="5" builtinId="45"/>
    <cellStyle name="?鹎%U龡&amp;H齲_x0001_C铣_x0014__x0007__x0001__x0001_ 79 2" xfId="6"/>
    <cellStyle name="差_2018预算股报表10月(新格式)上报 2" xfId="7"/>
    <cellStyle name="40% - 强调文字颜色 5" xfId="8" builtinId="47"/>
    <cellStyle name="好_2018预算股报表10月(新格式)上报" xfId="9"/>
    <cellStyle name="好_2018年12月25日平衡预测_2018年剩余指标数12.27" xfId="10"/>
    <cellStyle name="40% - 强调文字颜色 1" xfId="11" builtinId="31"/>
    <cellStyle name="好_关于省财政对我县财政2017年年终决算批复情况的账务处理说明（附件）" xfId="12"/>
    <cellStyle name="?鹎%U龡&amp;H齲_x0001_C铣_x0014__x0007__x0001__x0001__2017年政府预算表格及相关说明" xfId="13"/>
    <cellStyle name="20% - 强调文字颜色 3" xfId="14" builtinId="38"/>
    <cellStyle name="差_2017年12月30日一般预算平衡情况（批复前）" xfId="15"/>
    <cellStyle name="好_2018年政府预算公开表格及相关说明" xfId="16"/>
    <cellStyle name="差_12.28 2" xfId="17"/>
    <cellStyle name="好_2018年12月25日平衡预测" xfId="18"/>
    <cellStyle name="差_2018年剩余指标数12.27 2" xfId="19"/>
    <cellStyle name="差_2018年10月份收支月报 2" xfId="20"/>
    <cellStyle name="差_2018年12月15日平衡预测 2" xfId="21"/>
    <cellStyle name="差_2018年12月20日平衡预测 2" xfId="22"/>
    <cellStyle name="差_2018年12月25日平衡预测_2018年剩余指标数12.27 2" xfId="23"/>
    <cellStyle name="差_2018年剩余指标数" xfId="24"/>
    <cellStyle name="计算" xfId="25" builtinId="22"/>
    <cellStyle name="未定义" xfId="26"/>
    <cellStyle name="40% - 强调文字颜色 6" xfId="27" builtinId="51"/>
    <cellStyle name="差_2018年12月25日平衡预测 2" xfId="28"/>
    <cellStyle name="差_12.28" xfId="29"/>
    <cellStyle name="20% - 强调文字颜色 6" xfId="30" builtinId="50"/>
    <cellStyle name="常规 2 3" xfId="31"/>
    <cellStyle name="强调文字颜色 6" xfId="32" builtinId="49"/>
    <cellStyle name="?鹎%U龡&amp;H齲_x0001_C铣_x0014__x0007__x0001__x0001_ 79" xfId="33"/>
    <cellStyle name="好_2018年剩余指标数 2" xfId="34"/>
    <cellStyle name="?鹎%U龡&amp;H齲_x0001_C铣_x0014__x0007__x0001__x0001_ 2" xfId="35"/>
    <cellStyle name="差_2018年12月25日平衡预测" xfId="36"/>
    <cellStyle name="20% - 强调文字颜色 5" xfId="37" builtinId="46"/>
    <cellStyle name="常规 2 2" xfId="38"/>
    <cellStyle name="输出" xfId="39" builtinId="21"/>
    <cellStyle name="好_2018年12月15日平衡预测" xfId="40"/>
    <cellStyle name="好_2018年12月20日平衡预测" xfId="41"/>
    <cellStyle name="解释性文本" xfId="42" builtinId="53"/>
    <cellStyle name="差_2018年剩余指标数 2" xfId="43"/>
    <cellStyle name="好_2017年12月30日一般预算平衡情况（批复前） 2" xfId="44"/>
    <cellStyle name="样式 1" xfId="45"/>
    <cellStyle name="汇总" xfId="46" builtinId="25"/>
    <cellStyle name="百分比" xfId="47" builtinId="5"/>
    <cellStyle name="20% - 强调文字颜色 1" xfId="48" builtinId="30"/>
    <cellStyle name="千位分隔" xfId="49" builtinId="3"/>
    <cellStyle name="标题 2" xfId="50" builtinId="17"/>
    <cellStyle name="60% - 强调文字颜色 4" xfId="51" builtinId="44"/>
    <cellStyle name="注释" xfId="52" builtinId="10"/>
    <cellStyle name="警告文本" xfId="53" builtinId="11"/>
    <cellStyle name="20% - 强调文字颜色 2" xfId="54" builtinId="34"/>
    <cellStyle name="标题 1" xfId="55" builtinId="16"/>
    <cellStyle name="60% - 强调文字颜色 6" xfId="56" builtinId="52"/>
    <cellStyle name="好_人、公、业 2" xfId="57"/>
    <cellStyle name="20% - 强调文字颜色 4" xfId="58" builtinId="42"/>
    <cellStyle name="标题 3" xfId="59" builtinId="18"/>
    <cellStyle name="已访问的超链接" xfId="60" builtinId="9"/>
    <cellStyle name="千位分隔[0]" xfId="61" builtinId="6"/>
    <cellStyle name="强调文字颜色 4" xfId="62" builtinId="41"/>
    <cellStyle name="40% - 强调文字颜色 3" xfId="63" builtinId="39"/>
    <cellStyle name="百分比 2" xfId="64"/>
    <cellStyle name="链接单元格" xfId="65" builtinId="24"/>
    <cellStyle name="好_2018年10月份收支月报" xfId="66"/>
    <cellStyle name="常规 10" xfId="67"/>
    <cellStyle name="好_2018年剩余指标数12.27" xfId="68"/>
    <cellStyle name="货币 2 2" xfId="69"/>
    <cellStyle name="40% - 强调文字颜色 4" xfId="70" builtinId="43"/>
    <cellStyle name="标题" xfId="71" builtinId="15"/>
    <cellStyle name="差_2018年剩余指标数1_1 2" xfId="72"/>
    <cellStyle name="常规 3 4" xfId="73"/>
    <cellStyle name="标题 4" xfId="74" builtinId="19"/>
    <cellStyle name="超链接" xfId="75" builtinId="8"/>
    <cellStyle name="差_2018年剩余指标数1_1" xfId="76"/>
    <cellStyle name="强调文字颜色 1" xfId="77" builtinId="29"/>
    <cellStyle name="适中" xfId="78" builtinId="28"/>
    <cellStyle name="好_2018年剩余指标数1_1_2018年12月29日平衡情况（预算）" xfId="79"/>
    <cellStyle name="强调文字颜色 2" xfId="80" builtinId="33"/>
    <cellStyle name="60% - 强调文字颜色 2" xfId="81" builtinId="36"/>
    <cellStyle name="差_关于省财政对我县财政2017年年终决算批复情况的账务处理说明（附件）" xfId="82"/>
    <cellStyle name="好_2018年12月15日平衡预测 2" xfId="83"/>
    <cellStyle name="好_2018年12月20日平衡预测 2" xfId="84"/>
    <cellStyle name="强调文字颜色 3" xfId="85" builtinId="37"/>
    <cellStyle name="百分比 2 2" xfId="86"/>
    <cellStyle name="差_2017年12月30日一般预算平衡情况（批复前） 2" xfId="87"/>
    <cellStyle name="好_2018年剩余指标数1_1_2018年剩余指标数12.27" xfId="88"/>
    <cellStyle name="60% - 强调文字颜色 5" xfId="89" builtinId="48"/>
    <cellStyle name="差_2018年10月31日平衡预测 2" xfId="90"/>
    <cellStyle name="货币" xfId="91" builtinId="4"/>
    <cellStyle name="常规 4" xfId="92"/>
    <cellStyle name="_2018年政府预算公开表格及相关说明" xfId="93"/>
    <cellStyle name="检查单元格" xfId="94" builtinId="23"/>
    <cellStyle name="?鹎%U龡&amp;H齲_x0001_C铣_x0014__x0007__x0001__x0001_ 62" xfId="95"/>
    <cellStyle name="差_2018年10月份收支月报" xfId="96"/>
    <cellStyle name="差_2018年剩余指标数1" xfId="97"/>
    <cellStyle name="差_2018年剩余指标数12.27" xfId="98"/>
    <cellStyle name="常规 6 2" xfId="99"/>
    <cellStyle name="差_2018年剩余指标数1_1_2018年12月29日平衡情况（预算）" xfId="100"/>
    <cellStyle name="60% - 强调文字颜色 1" xfId="101" builtinId="32"/>
    <cellStyle name="差_2018年剩余指标数1_1_2018年12月29日平衡情况（预算） 2" xfId="102"/>
    <cellStyle name="好" xfId="103" builtinId="26"/>
    <cellStyle name="常规 3 3" xfId="104"/>
    <cellStyle name="好_2018年12月25日平衡预测 2" xfId="105"/>
    <cellStyle name="差_2018年剩余指标数1_1_2018年剩余指标数12.27" xfId="106"/>
    <cellStyle name="输入" xfId="107" builtinId="20"/>
    <cellStyle name="差_2018年剩余指标数1_1_2018年剩余指标数12.27 2" xfId="108"/>
    <cellStyle name="常规 7" xfId="109"/>
    <cellStyle name="好_2018年剩余指标数1 2" xfId="110"/>
    <cellStyle name="差_2018年收支预算草案" xfId="111"/>
    <cellStyle name="常规 3 5" xfId="112"/>
    <cellStyle name="差_2018年12月20日平衡预测" xfId="113"/>
    <cellStyle name="差_2018年12月15日平衡预测" xfId="114"/>
    <cellStyle name="货币[0]" xfId="115" builtinId="7"/>
    <cellStyle name="差_2018年收支预算草案 2" xfId="116"/>
    <cellStyle name="差_2018年政府预算公开表格及相关说明" xfId="117"/>
    <cellStyle name="千位_Sheet1" xfId="118"/>
    <cellStyle name="差_2018年政府预算公开表格及相关说明 2" xfId="119"/>
    <cellStyle name="差_2018预算股报表10月(新格式)上报" xfId="120"/>
    <cellStyle name="差_补助指标查询结果 2" xfId="121"/>
    <cellStyle name="差_关于省财政对我县财政2017年年终决算批复情况的账务处理说明（附件） 2" xfId="122"/>
    <cellStyle name="差_人、公、业" xfId="123"/>
    <cellStyle name="差_人、公、业 2" xfId="124"/>
    <cellStyle name="3232" xfId="125"/>
    <cellStyle name="常规 2" xfId="126"/>
    <cellStyle name="常规 2 2 2" xfId="127"/>
    <cellStyle name="常规 2 3 2" xfId="128"/>
    <cellStyle name="?鹎%U龡&amp;H齲_x0001_C铣_x0014__x0007__x0001__x0001_ 62 2" xfId="129"/>
    <cellStyle name="常规 2 4" xfId="130"/>
    <cellStyle name="常规 2 5" xfId="131"/>
    <cellStyle name="?鹎%U龡&amp;H齲_x0001_C铣_x0014__x0007__x0001__x0001_" xfId="132"/>
    <cellStyle name="常规 3" xfId="133"/>
    <cellStyle name="常规 3 2" xfId="134"/>
    <cellStyle name="40% - 强调文字颜色 2" xfId="135" builtinId="35"/>
    <cellStyle name="常规 3 2 2" xfId="136"/>
    <cellStyle name="常规 5" xfId="137"/>
    <cellStyle name="常规 5 2" xfId="138"/>
    <cellStyle name="好_2018年10月31日平衡预测 2" xfId="139"/>
    <cellStyle name="常规 6" xfId="140"/>
    <cellStyle name="常规 7 2" xfId="141"/>
    <cellStyle name="常规 7 3" xfId="142"/>
    <cellStyle name="差" xfId="143" builtinId="27"/>
    <cellStyle name="好_2018年剩余指标数1_1 2" xfId="144"/>
    <cellStyle name="差_2018年剩余指标数1 2" xfId="145"/>
    <cellStyle name="常规 7 4" xfId="146"/>
    <cellStyle name="好_2017年12月30日一般预算平衡情况（批复前）" xfId="147"/>
    <cellStyle name="差_2018年12月25日平衡预测_2018年剩余指标数12.27" xfId="148"/>
    <cellStyle name="好_2018年10月31日平衡预测" xfId="149"/>
    <cellStyle name="好_2018年10月份收支月报 2" xfId="150"/>
    <cellStyle name="60% - 强调文字颜色 3" xfId="151" builtinId="40"/>
    <cellStyle name="好_2018年12月25日平衡预测_2018年剩余指标数12.27 2" xfId="152"/>
    <cellStyle name="好_2018年剩余指标数" xfId="153"/>
    <cellStyle name="好_2018年剩余指标数1" xfId="154"/>
    <cellStyle name="好_2018年剩余指标数1_1" xfId="155"/>
    <cellStyle name="好_2018年剩余指标数1_1_2018年12月29日平衡情况（预算） 2" xfId="156"/>
    <cellStyle name="好_2018年剩余指标数1_1_2018年剩余指标数12.27 2" xfId="157"/>
    <cellStyle name="好_2018年收支预算草案" xfId="158"/>
    <cellStyle name="差_2018年10月31日平衡预测" xfId="159"/>
    <cellStyle name="好_2018年收支预算草案 2" xfId="160"/>
    <cellStyle name="好_2018年政府预算公开表格及相关说明 2" xfId="161"/>
    <cellStyle name="好_2018预算股报表10月(新格式)上报 2" xfId="162"/>
    <cellStyle name="_2017年政府预算表格及相关说明" xfId="163"/>
    <cellStyle name="好_关于省财政对我县财政2017年年终决算批复情况的账务处理说明（附件） 2" xfId="164"/>
    <cellStyle name="好_人、公、业" xfId="165"/>
    <cellStyle name="货币 2" xfId="166"/>
    <cellStyle name="常规 4 2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Zeros="0" tabSelected="1" workbookViewId="0">
      <selection activeCell="G12" sqref="G12"/>
    </sheetView>
  </sheetViews>
  <sheetFormatPr defaultColWidth="9" defaultRowHeight="15.5" outlineLevelCol="3"/>
  <cols>
    <col min="1" max="1" width="38.875" style="4" customWidth="1"/>
    <col min="2" max="2" width="15.5" style="4" customWidth="1"/>
    <col min="3" max="3" width="14.125" style="4" customWidth="1"/>
    <col min="4" max="4" width="10" style="4" customWidth="1"/>
    <col min="5" max="16384" width="9" style="4"/>
  </cols>
  <sheetData>
    <row r="1" ht="20.25" customHeight="1" spans="1:2">
      <c r="A1" s="5"/>
      <c r="B1" s="6"/>
    </row>
    <row r="2" ht="20.25" customHeight="1" spans="1:4">
      <c r="A2" s="7" t="s">
        <v>0</v>
      </c>
      <c r="B2" s="7"/>
      <c r="C2" s="7"/>
      <c r="D2" s="7"/>
    </row>
    <row r="3" s="1" customFormat="1" ht="15.75" customHeight="1" spans="1:4">
      <c r="A3" s="5"/>
      <c r="B3" s="8" t="s">
        <v>1</v>
      </c>
      <c r="C3" s="8"/>
      <c r="D3" s="8"/>
    </row>
    <row r="4" s="2" customFormat="1" ht="42.75" customHeight="1" spans="1:4">
      <c r="A4" s="9" t="s">
        <v>2</v>
      </c>
      <c r="B4" s="10" t="s">
        <v>3</v>
      </c>
      <c r="C4" s="10" t="s">
        <v>4</v>
      </c>
      <c r="D4" s="11" t="s">
        <v>5</v>
      </c>
    </row>
    <row r="5" s="2" customFormat="1" ht="21.95" customHeight="1" spans="1:4">
      <c r="A5" s="12" t="s">
        <v>6</v>
      </c>
      <c r="B5" s="13">
        <f>SUM(B6:B21)</f>
        <v>45560</v>
      </c>
      <c r="C5" s="13">
        <f>SUM(C6:C21)</f>
        <v>53068</v>
      </c>
      <c r="D5" s="14">
        <f>+(C5-B5)/B5*100</f>
        <v>16.4793678665496</v>
      </c>
    </row>
    <row r="6" s="2" customFormat="1" ht="21.95" customHeight="1" spans="1:4">
      <c r="A6" s="12" t="s">
        <v>7</v>
      </c>
      <c r="B6" s="12">
        <v>10311</v>
      </c>
      <c r="C6" s="12">
        <v>16210</v>
      </c>
      <c r="D6" s="15">
        <f t="shared" ref="D6:D17" si="0">+(C6-B6)/B6*100</f>
        <v>57.2107458054505</v>
      </c>
    </row>
    <row r="7" s="2" customFormat="1" ht="21.95" customHeight="1" spans="1:4">
      <c r="A7" s="12" t="s">
        <v>8</v>
      </c>
      <c r="B7" s="12">
        <v>5734</v>
      </c>
      <c r="C7" s="12">
        <v>4769</v>
      </c>
      <c r="D7" s="15">
        <f t="shared" si="0"/>
        <v>-16.829438437391</v>
      </c>
    </row>
    <row r="8" s="2" customFormat="1" ht="21.95" customHeight="1" spans="1:4">
      <c r="A8" s="12" t="s">
        <v>9</v>
      </c>
      <c r="B8" s="12">
        <v>0</v>
      </c>
      <c r="C8" s="12"/>
      <c r="D8" s="15"/>
    </row>
    <row r="9" s="2" customFormat="1" ht="21.95" customHeight="1" spans="1:4">
      <c r="A9" s="12" t="s">
        <v>10</v>
      </c>
      <c r="B9" s="12">
        <v>4714</v>
      </c>
      <c r="C9" s="12">
        <v>1260</v>
      </c>
      <c r="D9" s="15">
        <f t="shared" si="0"/>
        <v>-73.2711073398388</v>
      </c>
    </row>
    <row r="10" s="2" customFormat="1" ht="21.95" customHeight="1" spans="1:4">
      <c r="A10" s="12" t="s">
        <v>11</v>
      </c>
      <c r="B10" s="12">
        <v>300</v>
      </c>
      <c r="C10" s="12">
        <v>559</v>
      </c>
      <c r="D10" s="15">
        <f t="shared" si="0"/>
        <v>86.3333333333333</v>
      </c>
    </row>
    <row r="11" s="2" customFormat="1" ht="21.95" customHeight="1" spans="1:4">
      <c r="A11" s="12" t="s">
        <v>12</v>
      </c>
      <c r="B11" s="12">
        <v>2120</v>
      </c>
      <c r="C11" s="12">
        <v>2281</v>
      </c>
      <c r="D11" s="15">
        <f t="shared" si="0"/>
        <v>7.59433962264151</v>
      </c>
    </row>
    <row r="12" s="2" customFormat="1" ht="21.95" customHeight="1" spans="1:4">
      <c r="A12" s="12" t="s">
        <v>13</v>
      </c>
      <c r="B12" s="12">
        <v>1987</v>
      </c>
      <c r="C12" s="12">
        <v>2121</v>
      </c>
      <c r="D12" s="15">
        <f t="shared" si="0"/>
        <v>6.74383492702567</v>
      </c>
    </row>
    <row r="13" s="2" customFormat="1" ht="21.95" customHeight="1" spans="1:4">
      <c r="A13" s="12" t="s">
        <v>14</v>
      </c>
      <c r="B13" s="12">
        <v>2224</v>
      </c>
      <c r="C13" s="12">
        <v>1430</v>
      </c>
      <c r="D13" s="15">
        <f t="shared" si="0"/>
        <v>-35.7014388489209</v>
      </c>
    </row>
    <row r="14" s="2" customFormat="1" ht="21.95" customHeight="1" spans="1:4">
      <c r="A14" s="12" t="s">
        <v>15</v>
      </c>
      <c r="B14" s="12">
        <v>3791</v>
      </c>
      <c r="C14" s="12">
        <v>3595</v>
      </c>
      <c r="D14" s="15">
        <f t="shared" si="0"/>
        <v>-5.17013980480084</v>
      </c>
    </row>
    <row r="15" s="2" customFormat="1" ht="21.95" customHeight="1" spans="1:4">
      <c r="A15" s="12" t="s">
        <v>16</v>
      </c>
      <c r="B15" s="12">
        <v>4457</v>
      </c>
      <c r="C15" s="12">
        <v>4992</v>
      </c>
      <c r="D15" s="15">
        <f t="shared" si="0"/>
        <v>12.0035898586493</v>
      </c>
    </row>
    <row r="16" s="2" customFormat="1" ht="21.95" customHeight="1" spans="1:4">
      <c r="A16" s="12" t="s">
        <v>17</v>
      </c>
      <c r="B16" s="12">
        <v>2266</v>
      </c>
      <c r="C16" s="12">
        <v>6249</v>
      </c>
      <c r="D16" s="15">
        <f t="shared" si="0"/>
        <v>175.772285966461</v>
      </c>
    </row>
    <row r="17" s="2" customFormat="1" ht="21.95" customHeight="1" spans="1:4">
      <c r="A17" s="12" t="s">
        <v>18</v>
      </c>
      <c r="B17" s="12">
        <v>916</v>
      </c>
      <c r="C17" s="12">
        <v>638</v>
      </c>
      <c r="D17" s="15">
        <f t="shared" si="0"/>
        <v>-30.3493449781659</v>
      </c>
    </row>
    <row r="18" s="2" customFormat="1" ht="21.95" customHeight="1" spans="1:4">
      <c r="A18" s="12" t="s">
        <v>19</v>
      </c>
      <c r="B18" s="12">
        <v>6685</v>
      </c>
      <c r="C18" s="12">
        <v>8903</v>
      </c>
      <c r="D18" s="15">
        <f>+(C18-B18)/B18*100</f>
        <v>33.1787584143605</v>
      </c>
    </row>
    <row r="19" s="2" customFormat="1" ht="21.95" customHeight="1" spans="1:4">
      <c r="A19" s="12" t="s">
        <v>20</v>
      </c>
      <c r="B19" s="12">
        <v>0</v>
      </c>
      <c r="C19" s="12"/>
      <c r="D19" s="15"/>
    </row>
    <row r="20" s="2" customFormat="1" ht="21.95" customHeight="1" spans="1:4">
      <c r="A20" s="12" t="s">
        <v>21</v>
      </c>
      <c r="B20" s="12">
        <v>55</v>
      </c>
      <c r="C20" s="12">
        <v>61</v>
      </c>
      <c r="D20" s="15">
        <f>+(C20-B20)/B20*100</f>
        <v>10.9090909090909</v>
      </c>
    </row>
    <row r="21" s="2" customFormat="1" ht="21.95" customHeight="1" spans="1:4">
      <c r="A21" s="12" t="s">
        <v>22</v>
      </c>
      <c r="B21" s="12">
        <v>0</v>
      </c>
      <c r="C21" s="12"/>
      <c r="D21" s="15"/>
    </row>
    <row r="22" s="2" customFormat="1" ht="21.95" customHeight="1" spans="1:4">
      <c r="A22" s="12" t="s">
        <v>23</v>
      </c>
      <c r="B22" s="13">
        <f>SUM(B23:B30)</f>
        <v>32482</v>
      </c>
      <c r="C22" s="13">
        <f>SUM(C23:C30)</f>
        <v>28926</v>
      </c>
      <c r="D22" s="14">
        <f>+(C22-B22)/B22*100</f>
        <v>-10.9476017486608</v>
      </c>
    </row>
    <row r="23" s="2" customFormat="1" ht="21.95" customHeight="1" spans="1:4">
      <c r="A23" s="12" t="s">
        <v>24</v>
      </c>
      <c r="B23" s="12">
        <v>2698</v>
      </c>
      <c r="C23" s="12">
        <v>2471</v>
      </c>
      <c r="D23" s="15">
        <f>+(C23-B23)/B23*100</f>
        <v>-8.41363973313566</v>
      </c>
    </row>
    <row r="24" s="2" customFormat="1" ht="21.95" customHeight="1" spans="1:4">
      <c r="A24" s="12" t="s">
        <v>25</v>
      </c>
      <c r="B24" s="12">
        <v>15617</v>
      </c>
      <c r="C24" s="12">
        <v>2822</v>
      </c>
      <c r="D24" s="15">
        <f>+(C24-B24)/B24*100</f>
        <v>-81.9299481334443</v>
      </c>
    </row>
    <row r="25" s="3" customFormat="1" ht="21.95" customHeight="1" spans="1:4">
      <c r="A25" s="12" t="s">
        <v>26</v>
      </c>
      <c r="B25" s="12">
        <v>6322</v>
      </c>
      <c r="C25" s="12">
        <v>16996</v>
      </c>
      <c r="D25" s="15">
        <f>+(C25-B25)/B25*100</f>
        <v>168.838975007909</v>
      </c>
    </row>
    <row r="26" ht="21.95" customHeight="1" spans="1:4">
      <c r="A26" s="12" t="s">
        <v>27</v>
      </c>
      <c r="B26" s="12"/>
      <c r="C26" s="12"/>
      <c r="D26" s="15"/>
    </row>
    <row r="27" ht="21.95" customHeight="1" spans="1:4">
      <c r="A27" s="12" t="s">
        <v>28</v>
      </c>
      <c r="B27" s="16">
        <v>6768</v>
      </c>
      <c r="C27" s="12">
        <v>6637</v>
      </c>
      <c r="D27" s="15">
        <f>+(C27-B27)/B27*100</f>
        <v>-1.93557919621749</v>
      </c>
    </row>
    <row r="28" ht="21.95" customHeight="1" spans="1:4">
      <c r="A28" s="12" t="s">
        <v>29</v>
      </c>
      <c r="B28" s="16">
        <v>70</v>
      </c>
      <c r="C28" s="12">
        <v>0</v>
      </c>
      <c r="D28" s="15">
        <f>+(C28-B28)/B28*100</f>
        <v>-100</v>
      </c>
    </row>
    <row r="29" ht="21.95" customHeight="1" spans="1:4">
      <c r="A29" s="12" t="s">
        <v>30</v>
      </c>
      <c r="B29" s="16">
        <v>1007</v>
      </c>
      <c r="C29" s="12"/>
      <c r="D29" s="15">
        <f>+(C29-B29)/B29*100</f>
        <v>-100</v>
      </c>
    </row>
    <row r="30" ht="21.95" customHeight="1" spans="1:4">
      <c r="A30" s="12" t="s">
        <v>31</v>
      </c>
      <c r="B30" s="17"/>
      <c r="C30" s="17"/>
      <c r="D30" s="15"/>
    </row>
    <row r="31" ht="21.95" customHeight="1" spans="1:4">
      <c r="A31" s="18" t="s">
        <v>32</v>
      </c>
      <c r="B31" s="13">
        <f>B5+B22</f>
        <v>78042</v>
      </c>
      <c r="C31" s="13">
        <f>C5+C22</f>
        <v>81994</v>
      </c>
      <c r="D31" s="14">
        <f>+(C31-B31)/B31*100</f>
        <v>5.0639399297814</v>
      </c>
    </row>
    <row r="32" ht="18" customHeight="1" spans="1:1">
      <c r="A32" s="19" t="s">
        <v>33</v>
      </c>
    </row>
    <row r="33" ht="18" customHeight="1"/>
    <row r="34" ht="18" customHeight="1"/>
    <row r="35" ht="18" customHeight="1"/>
  </sheetData>
  <mergeCells count="2">
    <mergeCell ref="A2:D2"/>
    <mergeCell ref="B3:D3"/>
  </mergeCells>
  <printOptions horizontalCentered="1"/>
  <pageMargins left="0.68" right="0.48" top="0.51" bottom="0.21" header="0.511811023622047" footer="1.2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2023年一般公共预算收入执行情况表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czj</cp:lastModifiedBy>
  <dcterms:created xsi:type="dcterms:W3CDTF">2019-03-29T23:36:00Z</dcterms:created>
  <cp:lastPrinted>2021-04-27T00:58:00Z</cp:lastPrinted>
  <dcterms:modified xsi:type="dcterms:W3CDTF">2024-02-27T11:38:39Z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AB711A0E85878B521349DD6574FABF94</vt:lpwstr>
  </property>
  <property fmtid="{D5CDD505-2E9C-101B-9397-08002B2CF9AE}" pid="3" name="KSOProductBuildVer">
    <vt:lpwstr>2052-11.8.2.1128</vt:lpwstr>
  </property>
</Properties>
</file>