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入库表" sheetId="1" r:id="rId1"/>
    <sheet name="打印版" sheetId="4" r:id="rId2"/>
    <sheet name="数据源" sheetId="2" r:id="rId3"/>
    <sheet name="1111" sheetId="3" r:id="rId4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入库表!$A$4:$AO$285</definedName>
    <definedName name="_xlnm._FilterDatabase" localSheetId="1" hidden="1">打印版!$A$4:$Z$285</definedName>
    <definedName name="_xlnm._FilterDatabase" localSheetId="3" hidden="1">'1111'!$A$3:$AB$267</definedName>
    <definedName name="“一站式”社区综合服务设施建设">[2]sheet2!#REF!</definedName>
    <definedName name="创业就业项目">[3]sheet2!$B$2:$B$7</definedName>
    <definedName name="产业发展项目">[4]sheet2!$A$2:$A$7</definedName>
    <definedName name="安全饮水工程">[5]sheet2!$R$11:$R$15</definedName>
    <definedName name="_xlnm.Print_Titles" localSheetId="0">入库表!$3:$4</definedName>
    <definedName name="乡村建设项目">[7]sheet2!$C$2:$C$7</definedName>
    <definedName name="_xlnm.Print_Titles" localSheetId="1">打印版!$3:$4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<sst xmlns="http://schemas.openxmlformats.org/spreadsheetml/2006/main" count="14079" uniqueCount="990">
  <si>
    <t>附件4</t>
  </si>
  <si>
    <t>上犹县2025年巩固拓展脱贫攻坚成果同乡村振兴有效衔接资金项目总计划表</t>
  </si>
  <si>
    <t>序号</t>
  </si>
  <si>
    <t>项目计划实施年度</t>
  </si>
  <si>
    <t>项目名称</t>
  </si>
  <si>
    <t>建设性质（新建/改建/扩建）</t>
  </si>
  <si>
    <t>实施期限
（建设起止年月）</t>
  </si>
  <si>
    <t>实施地点</t>
  </si>
  <si>
    <t>项目类别（请筛选）</t>
  </si>
  <si>
    <t>项目属性
（请筛选）</t>
  </si>
  <si>
    <t>资金规模和筹资方式</t>
  </si>
  <si>
    <t>绩效目标</t>
  </si>
  <si>
    <t>责任单位</t>
  </si>
  <si>
    <t>资产后续管护单位</t>
  </si>
  <si>
    <t>备注</t>
  </si>
  <si>
    <t>中央（7263）</t>
  </si>
  <si>
    <t>省5295</t>
  </si>
  <si>
    <t>县1764</t>
  </si>
  <si>
    <t>省672</t>
  </si>
  <si>
    <t>市60</t>
  </si>
  <si>
    <t>中央（800）</t>
  </si>
  <si>
    <t>市1060</t>
  </si>
  <si>
    <t>县（市）区</t>
  </si>
  <si>
    <t>乡（镇）</t>
  </si>
  <si>
    <t>村、组</t>
  </si>
  <si>
    <t>十三五贫困村</t>
  </si>
  <si>
    <t>是否重点帮扶村</t>
  </si>
  <si>
    <t>类别Ⅰ</t>
  </si>
  <si>
    <t>类别Ⅱ</t>
  </si>
  <si>
    <t>类别Ⅲ</t>
  </si>
  <si>
    <t>总投资（万元）</t>
  </si>
  <si>
    <t>其中：财政衔接推进乡村振兴补助资金</t>
  </si>
  <si>
    <t>其中：其他资金</t>
  </si>
  <si>
    <t>项目建设内容及规模</t>
  </si>
  <si>
    <t>效益指标
（含联农带农富农机制）</t>
  </si>
  <si>
    <t>其中：
受益
村数
（个）</t>
  </si>
  <si>
    <t>其中：
受益
户数
（户）</t>
  </si>
  <si>
    <t>其中：
受益
人口数
（人）</t>
  </si>
  <si>
    <t>其中：受益脱贫户和三类人群数</t>
  </si>
  <si>
    <t>满意度指标</t>
  </si>
  <si>
    <t>一、产业发展</t>
  </si>
  <si>
    <t>1、生产奖补</t>
  </si>
  <si>
    <t>产业到户奖补</t>
  </si>
  <si>
    <t>新建</t>
  </si>
  <si>
    <t>2025.1-2025.12</t>
  </si>
  <si>
    <t>上犹县</t>
  </si>
  <si>
    <t>各乡镇</t>
  </si>
  <si>
    <t>各村</t>
  </si>
  <si>
    <t>是</t>
  </si>
  <si>
    <t>产业发展项目</t>
  </si>
  <si>
    <t>生产基地</t>
  </si>
  <si>
    <t>种植基地</t>
  </si>
  <si>
    <t>巩固拓展脱贫攻坚成果</t>
  </si>
  <si>
    <t>用于奖补脱贫户或监测对象自主发展产业</t>
  </si>
  <si>
    <t>引导6000户以上脱贫户直接发展农业种养，增加家庭收入。</t>
  </si>
  <si>
    <t>95%以上</t>
  </si>
  <si>
    <t>各相关村</t>
  </si>
  <si>
    <t>2023-2025年新造油茶林配套补助</t>
  </si>
  <si>
    <t>2025.01-2025.12</t>
  </si>
  <si>
    <t>东山、黄埠、油石、社溪、水岩、平富共6个乡镇</t>
  </si>
  <si>
    <t>花园村、新田村、上寨村、坑中村、社溪村、六村村、蓝田村、龙田村、横岭村、东门村共10村</t>
  </si>
  <si>
    <t>根据市林业局要求，对2023-2025年新造油茶2500亩进行配套补助</t>
  </si>
  <si>
    <t>带动项目区周边近40个林农参与、从事油茶种植，带动林农增收。</t>
  </si>
  <si>
    <t>林业局</t>
  </si>
  <si>
    <t>新增项目</t>
  </si>
  <si>
    <t>2、金融保险配套</t>
  </si>
  <si>
    <t>农业产业振兴信贷通贴息</t>
  </si>
  <si>
    <t>金融保险配套</t>
  </si>
  <si>
    <t>小额贷款贴息</t>
  </si>
  <si>
    <t>农业产业振兴信贷通脱贫户贴息100%，非脱贫户贴息50%</t>
  </si>
  <si>
    <t>助力发展农业产业发展，降低融资成本，提高服务对象满意度。</t>
  </si>
  <si>
    <t>3、贫困林场发展</t>
  </si>
  <si>
    <t>工业原材料林（碳桐）种植基地建设</t>
  </si>
  <si>
    <t>新造</t>
  </si>
  <si>
    <t>紫阳乡</t>
  </si>
  <si>
    <t>高基坪村</t>
  </si>
  <si>
    <t>否</t>
  </si>
  <si>
    <t>在紫阳高基坪新造工业原材料林(碳桐)300亩</t>
  </si>
  <si>
    <t>该项目建设，可解决当地村组富余劳力10余人就近就业，同时带动2个村20人参与该项目的建设，为后续的生产助力，进一步巩固脱贫攻坚成果，促进乡村振兴工作</t>
  </si>
  <si>
    <t>96%以上</t>
  </si>
  <si>
    <t>寺下林场
张美丰</t>
  </si>
  <si>
    <t>寺下林场</t>
  </si>
  <si>
    <t>巩固拓展脱贫攻坚成果（贫困林场）</t>
  </si>
  <si>
    <t>乡土树种培育项目</t>
  </si>
  <si>
    <t>东山镇</t>
  </si>
  <si>
    <t>上埠村</t>
  </si>
  <si>
    <t>培育乡土珍贵树种320亩。即2枫香2木荷2马褂木2火力楠2杨梅，在平缓地带套种岗梅200亩。</t>
  </si>
  <si>
    <t>该项目建设，可解决当地村组富余劳力10余人就近就业，同时带动2个村15人参与该项目的建设，为后续的生产助力，进一步巩固脱贫攻坚成果，促进乡村振兴工作</t>
  </si>
  <si>
    <t>平富生态林场
张美丰</t>
  </si>
  <si>
    <t>平富生态林场</t>
  </si>
  <si>
    <t>4、产业配套基础设施</t>
  </si>
  <si>
    <t>2025年村级集体经济项目</t>
  </si>
  <si>
    <t>产业配套基础设施</t>
  </si>
  <si>
    <t>产业园（区）</t>
  </si>
  <si>
    <t>具体根据上犹县扶持壮大村级集体经济实施方案进行实施</t>
  </si>
  <si>
    <t>（一）改善村内基础设施条件，巩固脱贫村脱贫成效。 （二）农户适当投工投劳改善生产条件，实现增收致富</t>
  </si>
  <si>
    <t>巩固拓展脱贫攻坚成果（村级集体经济发展）</t>
  </si>
  <si>
    <t>食用菌灭菌柜等基础设施</t>
  </si>
  <si>
    <t>安和乡</t>
  </si>
  <si>
    <t>安和村</t>
  </si>
  <si>
    <t>容积49立方高压灭菌柜1个、1吨微压锅炉1套等</t>
  </si>
  <si>
    <t>（一）补齐食用菌产业基础设施短板、带动群众就业
（二）吸纳3户脱贫户就业，每户预计增收3000元。
（三）促进发展村集体经济，预计每年增收10万元。</t>
  </si>
  <si>
    <t>安和乡黄宇正</t>
  </si>
  <si>
    <t>竹山村产业基地配套设施新建工程</t>
  </si>
  <si>
    <t>梅水乡</t>
  </si>
  <si>
    <t>竹山村</t>
  </si>
  <si>
    <t>新建产业基地大棚、蔬菜大棚维修，基地硬化约500平方米，相关配套基础设施等</t>
  </si>
  <si>
    <t>带动农村产业发展，惠及农户就业，实现增收致富。</t>
  </si>
  <si>
    <t>梅水乡胡东长</t>
  </si>
  <si>
    <t>营前镇上湾村蔬菜基地基础设施提升</t>
  </si>
  <si>
    <t>营前镇</t>
  </si>
  <si>
    <t>上湾村</t>
  </si>
  <si>
    <t>0</t>
  </si>
  <si>
    <t>200亩大棚维修及配套基础设施完善。</t>
  </si>
  <si>
    <t>（一）发展村集体产业，引领村级产业发展，每年可为村集体增收1万元以上。
（二）项目建设过程中，可带动约5人投工投劳，人均增收1500元以上。
（三）项目建设完成后，可增加吸纳约2人就业，人均增收3000元以上。</t>
  </si>
  <si>
    <t>蛛岭制酒厂房配套设施建设</t>
  </si>
  <si>
    <t>蛛岭村</t>
  </si>
  <si>
    <t>厂房配套设施完善1处。</t>
  </si>
  <si>
    <t>（一）发展村集体产业，引领村级产业发展。
（二）项目建设完成后，可增加吸纳2人就业，人均增收4000元以上。</t>
  </si>
  <si>
    <t>石溪村冷库建设项目</t>
  </si>
  <si>
    <t>石溪村</t>
  </si>
  <si>
    <t>建设冷库占地90平方及，地面改建300平方米等设施建设</t>
  </si>
  <si>
    <t>（一）发展村集体产业，引领村级产业发展，每年可为村集体增收2.5万元以上。
（二）项目建设完成后，可吸纳约6人就业，人均增收2000元以上。</t>
  </si>
  <si>
    <t>蛛岭村龙下鸽子厂提升改造</t>
  </si>
  <si>
    <t>改建</t>
  </si>
  <si>
    <t>厂棚搭建120平方米及附属基础设施建设。</t>
  </si>
  <si>
    <t>（一）完善村集体产业，带动脱贫户就业。</t>
  </si>
  <si>
    <t>新溪村松树岗茶叶基地水肥一体灌溉设施建设</t>
  </si>
  <si>
    <t>新溪村</t>
  </si>
  <si>
    <t>水肥一体化灌溉设施建设200亩。</t>
  </si>
  <si>
    <t>（一）发展村集体产业，引领村级产业发展，每年可为村集体增收1.8万元。
（二）项目建设完成后，可增加吸纳约1人就业，人均增收3000元以上。</t>
  </si>
  <si>
    <t>长岭村蔬菜大棚引水灌溉设施建设项目</t>
  </si>
  <si>
    <t>长岭村</t>
  </si>
  <si>
    <t>抽水泵一台，铺设约600米的PVC供水管道，更换破损大棚薄膜，土壤改良50亩等其他附属设施</t>
  </si>
  <si>
    <t>（一）吸纳4户脱贫人口就业，每户每年预计增收0.2万元
（二）投产后发展村集体经济，预计每年增加村集体收入增加1万元，预计收益的60%可用于公益性岗位、分红等。</t>
  </si>
  <si>
    <t>紫阳乡江凌风</t>
  </si>
  <si>
    <t>清溪村永坑蔬菜大棚基础设施完善</t>
  </si>
  <si>
    <t>油石乡</t>
  </si>
  <si>
    <t>清溪村</t>
  </si>
  <si>
    <t>大棚维修及换膜10亩，新建泵房2座，DN110灌溉管网1500米</t>
  </si>
  <si>
    <t>1、维修蔬菜大棚，完善基础设施，提升产业效益；2、促进农户生产积极性；3、农户投工投劳，获得收入；促进乡村产业发展。</t>
  </si>
  <si>
    <t>油石乡徐清洋</t>
  </si>
  <si>
    <t>洋田村农博园及周边基础设施改造项目</t>
  </si>
  <si>
    <t>洋田村</t>
  </si>
  <si>
    <t>其他</t>
  </si>
  <si>
    <t>农博园周边水渠新建维修约900米，相关基础设施完善提升等。</t>
  </si>
  <si>
    <t>群众参与项目建设投工投劳，预计吸纳2名劳动人员，每户预计增收1800元。</t>
  </si>
  <si>
    <t>梅水乡农田水利及饮水设施新建维修项目</t>
  </si>
  <si>
    <t>各行政村</t>
  </si>
  <si>
    <t>新建水沟2000米，山塘清淤2出，拦水坝1处、水陂1处，修建沉沙池1个，蓄水池1个，铺设管网（DN110）约2000m等</t>
  </si>
  <si>
    <t>（一）改善村内基础设施条件，巩固脱贫村脱贫成效。（二）农户适当投工投劳改善生产条件，实现增收致富。</t>
  </si>
  <si>
    <t>农业农村局</t>
  </si>
  <si>
    <t>调整项目</t>
  </si>
  <si>
    <t>5、加工流通场地设施</t>
  </si>
  <si>
    <t>黄竹南阳新建钢架粮食加工大棚</t>
  </si>
  <si>
    <t>黄竹村</t>
  </si>
  <si>
    <t>加工流通场地设施</t>
  </si>
  <si>
    <t>产地初加工和精深加工</t>
  </si>
  <si>
    <t>黄竹粮食加工厂新建钢架大棚450㎡等设施</t>
  </si>
  <si>
    <t>（一）投产后带动村集体经济增收，预计每年增收3万。
（二）带动村民投工投劳，务工就业增收，预计带动5户，每户增收1800元。</t>
  </si>
  <si>
    <t>东山镇李超</t>
  </si>
  <si>
    <t>东山镇中稍农业钢架大棚建设</t>
  </si>
  <si>
    <t>中稍村</t>
  </si>
  <si>
    <t>设施标准①.长18.6M*宽6M*高5.5米轻钢结构大棚含基础、②长29米x宽9.5米X高5.5米轻钢结构大棚含基础地面平整,基础设施建设；土地平整3-5公分,厂房及周边路道硬化厚度10cm，c25混泥土,10CM碎石垫层等。</t>
  </si>
  <si>
    <t>（一）投产后带动村集体经济增收，高桥、沿河、广田村采用飞地模式，预计各村每年增收3万。
（二）带动村民投工投劳，务工就业增收，预计带动5户，每户增收1800元。</t>
  </si>
  <si>
    <t>沿河村</t>
  </si>
  <si>
    <t>东山镇区域农机服务维修中心工程</t>
  </si>
  <si>
    <t>设施标准.长64.8*宽30.2M*高9.3米轻钢结构大棚含基础，地面平整、厂房及周边路道硬化等。</t>
  </si>
  <si>
    <t>沿河村25、高桥村70、广田村100</t>
  </si>
  <si>
    <t>红星村农产品加工仓储项目</t>
  </si>
  <si>
    <t>陡水镇</t>
  </si>
  <si>
    <t>红星村</t>
  </si>
  <si>
    <t>拟飞地在茶坑村建设农产品加工仓储及展销工厂1处，约500平方米、采购加工设备及其附属设施建设等，用于农产品加工、仓储、包装。</t>
  </si>
  <si>
    <t>（一）链接经营主体，预计每年增加村集体收入4万元，收益的60%用于公益性岗位等。                                     （二）群众参与项目建设投工投劳，预计吸纳15名劳动人员，其中脱贫户劳动人员10人，每户预计增收2000元。
（三）项目建成后提升周边环境，带动当地乡村旅游发展。</t>
  </si>
  <si>
    <t>陡水镇郭燕</t>
  </si>
  <si>
    <t>市领导挂点</t>
  </si>
  <si>
    <t>茶坑村犹泉酒加工仓储项目</t>
  </si>
  <si>
    <t>茶坑村</t>
  </si>
  <si>
    <t>拟在茶坑村建设犹泉酒加工仓储及展销工厂1处及其附属设施等，约128.5㎡，采购酿酒、储酒设备用于犹泉酒加工、仓储、包装等。</t>
  </si>
  <si>
    <t>一）链接经营主体，预计每年增加村集体收入1.8万元，收益的60%用于公益性岗位等。                                     （二）群众参与项目建设投工投劳，预计吸纳10名劳动人员，其中脱贫户劳动人员6人，每户预计增收2000元。
（三）项目建成后提升周边环境，带动当地乡村旅游发展。</t>
  </si>
  <si>
    <t>南村村农耕生产设施厂房建设</t>
  </si>
  <si>
    <t>黄埠镇</t>
  </si>
  <si>
    <t>南村村</t>
  </si>
  <si>
    <t>村集体经济钢结构厂房830平方米，含三通一平等配套设施</t>
  </si>
  <si>
    <t>（一)群众参与项目建设投工投劳，预计吸纳15名劳动人员，每户预计增收2500元。
（二）改善当地居民生产、生活出行条件，提高当地居民生活水平。</t>
  </si>
  <si>
    <t>黄埠镇   赖光洪</t>
  </si>
  <si>
    <t>蓝田村榨油厂改造提升</t>
  </si>
  <si>
    <t>社溪镇</t>
  </si>
  <si>
    <t>蓝田村</t>
  </si>
  <si>
    <t>1.新增榨油机2台。2.新增烘干机1台。3，新增粉碎机一台。4.砌红砖围墙长20，高1.8米。</t>
  </si>
  <si>
    <t>增加村集体经济收入，解决茶农茶油加工困难</t>
  </si>
  <si>
    <t>社溪镇  朱学良</t>
  </si>
  <si>
    <t>社溪镇大安飞地菜籽油加工场建设项目设备采购</t>
  </si>
  <si>
    <t>社溪村</t>
  </si>
  <si>
    <t>大安村飞地购买清理设备、破壁体质设备、压榨设备、灌装设备及电路等</t>
  </si>
  <si>
    <t>带动全镇油菜产业的发展，为村集体增收约3万元/年</t>
  </si>
  <si>
    <t>大安村</t>
  </si>
  <si>
    <t>寺下镇笋制品厂深加工项目</t>
  </si>
  <si>
    <t>2025年01月-2025年11月</t>
  </si>
  <si>
    <t>寺下镇</t>
  </si>
  <si>
    <t>杨梅村</t>
  </si>
  <si>
    <t>新建深加工产房约900平方米，含排污、排废设施等</t>
  </si>
  <si>
    <t>提升村集体经济收入约2万元/年，带东周边村民就业15人，人均增收1万元/年</t>
  </si>
  <si>
    <t>寺下镇
毛芳舒</t>
  </si>
  <si>
    <t>黄竹头村竹制品厂设备改造提升项目</t>
  </si>
  <si>
    <t>提升改造</t>
  </si>
  <si>
    <t>五指峰乡</t>
  </si>
  <si>
    <t>象形村</t>
  </si>
  <si>
    <t>自动大破机2台，锯台1套，抛光机2台，削尖机5台，选筷机2台等</t>
  </si>
  <si>
    <t>1、竹制品加工厂带动农户就业务工，预计带动12户46人，户年均增收0.8万元；2、竹制品加工厂以市场价格收购周边农户的毛竹，带动周边毛竹产业发展，预计带动135户539人，户年均增收0.65万元；3、村集体经济收益1.68万元，预计70%收益以分红、公益性事业建设等方式用于脱贫人口</t>
  </si>
  <si>
    <t>五指峰乡   黄斌斌</t>
  </si>
  <si>
    <t>黄竹头村</t>
  </si>
  <si>
    <t>高峰村茶叶加工厂房建设</t>
  </si>
  <si>
    <t>高峰村</t>
  </si>
  <si>
    <t>500平方米厂房改建提升、设备采购。</t>
  </si>
  <si>
    <t>推动区域特色产业，为本村群众增收，预计带动群众120户360人，户年均增收0.5万元，带动村集体经济发展，年增收10万元，群众满意度达95%。</t>
  </si>
  <si>
    <t>上湾村集体酒厂提升</t>
  </si>
  <si>
    <t>配套设施完善300平方米。</t>
  </si>
  <si>
    <t>（一）发展村集体产业，引领村级产业发展，每年可为村集体增收1万元以上。
（二）项目建设过程中，可带动约2人投工投劳，人均增收1500元以上。
（三）项目建设完成后，可增加吸纳约1人就业，人均增收5000元以上。</t>
  </si>
  <si>
    <t>下湾村制茶基地配套设施建设</t>
  </si>
  <si>
    <t>下湾村</t>
  </si>
  <si>
    <t>采购滚筒杀青机2台，萎凋槽6台，揉捻机2台，50型杀青机2台，提香机2台，理条机6台，烘干机2台，茶叶筛选机4台，场地硬化160㎡及其附属设施建设。</t>
  </si>
  <si>
    <t>（一）发展壮大村集体经济，链接本村农户受益。
（二）项目建设完成后，可吸纳1人就业，人均增收3000元以上。</t>
  </si>
  <si>
    <t>下佐村智能棚改建项目</t>
  </si>
  <si>
    <t>2025.4-2025.12</t>
  </si>
  <si>
    <t>下佐村</t>
  </si>
  <si>
    <t>智能棚改造4间为精酿啤酒生产车间，供水管网铺设约1000米，其它附属设施建设</t>
  </si>
  <si>
    <t>（一）吸纳20户脱贫人口就业，每户每年预计增收0.3万元
（二）投产后发展村集体经济，预计每年增加村集体收入增加30万元，预计收益的61%可用于公益性岗位、分红等。</t>
  </si>
  <si>
    <t>紫阳乡下佐村啤酒中试生产线设施采购项目</t>
  </si>
  <si>
    <t>精酿啤酒试生产线生产设备采购1套，其它附属设施建设</t>
  </si>
  <si>
    <t>紫阳乡下佐村瓶装水生产设施采购项目</t>
  </si>
  <si>
    <t>瓶装水生产设备采购1套，其它附属设施建设</t>
  </si>
  <si>
    <t>紫阳乡生态啤酒产业园厂房及配套基础设施项目-厂房建设</t>
  </si>
  <si>
    <t>新建啤酒厂建筑面积2721.71平方米，其它附属设施建设等</t>
  </si>
  <si>
    <t>紫阳乡生态啤酒产业园厂房及配套基础设施项目-无尘生产车间建设</t>
  </si>
  <si>
    <t>啤酒生产加工无尘生产车间建设约1000平方米，其它附属设施建设等</t>
  </si>
  <si>
    <t>秀罗村金峰油茶无尘车间建设项目</t>
  </si>
  <si>
    <t>2025.3-2025.12</t>
  </si>
  <si>
    <t>秀罗村</t>
  </si>
  <si>
    <t>油茶无尘生产车间（约500平方米），其它配套设施建设。</t>
  </si>
  <si>
    <t>（一）吸纳6户脱贫人口就业，每户每年预计增收0.2万元
（二）投产后发展村集体经济，预计每年增加村集体收入增加1万元，预计收益的60%可用于公益性岗位、分红等。</t>
  </si>
  <si>
    <t>秀罗村金峰油茶产业基地冷库续建项目</t>
  </si>
  <si>
    <t>续建</t>
  </si>
  <si>
    <t>冷库续建（约300平方米），其它配套设施建设。</t>
  </si>
  <si>
    <t>秀罗村米粉加工厂续建项目</t>
  </si>
  <si>
    <t>无尘车间建设约900平方米，购置加工生产配套设施等</t>
  </si>
  <si>
    <t>（一）吸纳6户脱贫人口就业，每户每年预计增收0.2万元
（二）投产后发展村集体经济，预计每年增加村集体收入增加3万元，预计收益的60%可用于公益性岗位、分红等。</t>
  </si>
  <si>
    <t>紫阳乡高基坪村啤酒产业锅炉设施采购</t>
  </si>
  <si>
    <t>2025.10-2025.12</t>
  </si>
  <si>
    <t>农村产业发展</t>
  </si>
  <si>
    <t>锅炉系统及配套设施建设1套（风冷机组、蒸汽发生器等）</t>
  </si>
  <si>
    <t>（一）吸纳20户脱贫人口就业，每户每年预计增收0.3万元
（二）投产后发展村集体经济，预计每年增加村集体收入增加30万元，预计收益的60%可用于公益性岗位、分红等。</t>
  </si>
  <si>
    <t>上犹县象形竹制品厂设备提升</t>
  </si>
  <si>
    <t>自动锯竹机2台、选筷机1台、叉车2台</t>
  </si>
  <si>
    <t>县农业农村局</t>
  </si>
  <si>
    <t>6、生产基地</t>
  </si>
  <si>
    <t>柑橘黄龙病防控项目（柑橘木虱统防统治、苗木假植网棚建设、病树普查清理、水肥一体化设施、高品质栽培基地建设等）</t>
  </si>
  <si>
    <t>柑橘木虱统防统治面积5000亩，苗木假植网棚建设面积3500平方米，病树清理10万多株，水肥一体化面积400亩，高品质栽培基地实施面积320亩。</t>
  </si>
  <si>
    <t>该项目建设可解决当地村组富余劳动力500余人，为后续的产业发展生产助力，进一步巩固脱贫攻坚成果，促进乡村振兴工作。</t>
  </si>
  <si>
    <t>县茶果发展服务中心</t>
  </si>
  <si>
    <t>茶坑、长坑村无花果种植项目</t>
  </si>
  <si>
    <t>茶坑村、长坑村</t>
  </si>
  <si>
    <t>种植无花果约10亩。</t>
  </si>
  <si>
    <t>（一）链接经营主体，预计每年增加村集体收入0.6万元，收益的60%用于公益性岗位等。                                     （二）群众参与项目建设投工投劳，预计吸纳6名劳动人员，其中脱贫户劳动人员4人，每户预计增收1500元。
（三）项目建成后提升周边环境，带动当地乡村旅游发展。</t>
  </si>
  <si>
    <t>田心大棚建设</t>
  </si>
  <si>
    <t>新建村</t>
  </si>
  <si>
    <t>洋田飞地在新建村建设采摘大棚约6亩，新建农用井1口，排水沟建设300米，其它相关配套设施完善等。</t>
  </si>
  <si>
    <t>石崇村村集体农产品基地扩建</t>
  </si>
  <si>
    <t>石崇村</t>
  </si>
  <si>
    <t>新开梯带60亩，生产路500米，50给水管300米，32给水管500米，踏步100米</t>
  </si>
  <si>
    <t>1、基地出租收益共约2.5万元/年，增加村集体收入；2、为周边村民提供就业岗位</t>
  </si>
  <si>
    <t>高洞果园种植基地建设</t>
  </si>
  <si>
    <t>2025年1月-2025年12月</t>
  </si>
  <si>
    <t>双溪乡</t>
  </si>
  <si>
    <t>高洞村</t>
  </si>
  <si>
    <t>新开果园基地约30亩及产业道路、灌溉设施等</t>
  </si>
  <si>
    <t>1.壮大村集体经济收入，巩固脱贫村脱贫成效。
2.农户适当投工投劳改善生产条件，实现增收致富。</t>
  </si>
  <si>
    <t>双溪乡   龙永健</t>
  </si>
  <si>
    <t>大布村</t>
  </si>
  <si>
    <t>新圩茶叶基地抚育项目</t>
  </si>
  <si>
    <t xml:space="preserve">新建 </t>
  </si>
  <si>
    <t>新圩村</t>
  </si>
  <si>
    <t>茶苗补种约30亩，生产道、排水沟维护约800米，塌方清理等</t>
  </si>
  <si>
    <t>（一）提升村集体产业效能（二）农户参与适当务工，获得收入。</t>
  </si>
  <si>
    <t>河唇村直坑尾种植基地建设</t>
  </si>
  <si>
    <t>河唇村</t>
  </si>
  <si>
    <t>90亩种植基地条带建设、道路等附属设施，果园流转</t>
  </si>
  <si>
    <t>1、进一步增强本村村集体经济产业，增加村集体收入2万元；2、投工投劳，增加贫困人口收入</t>
  </si>
  <si>
    <t>太平岗食用菌基地土方工程</t>
  </si>
  <si>
    <t>2025年10月-2025年11月</t>
  </si>
  <si>
    <t>栽培基地</t>
  </si>
  <si>
    <t>山地清表10000平方，土方开挖约4.5万立方米，拆除构筑物及其他附属设施建设1200平方米</t>
  </si>
  <si>
    <t>盘活食用菌产业，带动产业发展</t>
  </si>
  <si>
    <t>太平岗食用菌基地变压器安装</t>
  </si>
  <si>
    <t>安装800KV变压器及线路</t>
  </si>
  <si>
    <t>社溪镇太平江食用菌智能栽培棚搬迁新基地基础设施配套建设项目</t>
  </si>
  <si>
    <t>迁建</t>
  </si>
  <si>
    <t>2025.9-2025.12</t>
  </si>
  <si>
    <t>梅水、水岩、五指峰、营前、紫阳、寺下、双溪乡</t>
  </si>
  <si>
    <t>园村、横岭、象形、象牙、长岭、寺下、水头村</t>
  </si>
  <si>
    <t>基础设施建设（土地平整、硬化、场内便道建设、水电安装、水井等）</t>
  </si>
  <si>
    <t>90%以上</t>
  </si>
  <si>
    <t>犹江实业</t>
  </si>
  <si>
    <t>食用菌智能栽培棚搬迁项目</t>
  </si>
  <si>
    <t>多个乡镇智能大棚及冷库等迁建（拆装、补充损耗配件材料等）</t>
  </si>
  <si>
    <t>1、出租给经营主体，预计每年增加租金收入增加1万元以上。
2、群众参与项目建设投工投劳，预计预计吸纳5名劳动人员，每户预计增收2000元。
3、预计吸纳10户10人脱贫人口就业，每户每年预计增收0.5万元左右</t>
  </si>
  <si>
    <t>二、巩固三保障成果项目</t>
  </si>
  <si>
    <t>雨露计划补助</t>
  </si>
  <si>
    <t>巩固“三保障”成果项目</t>
  </si>
  <si>
    <t>教育</t>
  </si>
  <si>
    <t>享受"雨露计划"职业教育补助</t>
  </si>
  <si>
    <t>对建档立卡贫困农户子女（含三类人员）参加职业学历教育培训给予补助</t>
  </si>
  <si>
    <t>引导脱贫户积极投入职业教育，增加就业技能和家庭收入</t>
  </si>
  <si>
    <t>陡水镇农村改房改水项目</t>
  </si>
  <si>
    <t>茶坑村、长坑村、红星村、月仔村</t>
  </si>
  <si>
    <t>住房</t>
  </si>
  <si>
    <t>农村危房改造等农房改造</t>
  </si>
  <si>
    <t>房屋改造约30处，新铺设管道约50米，改造房屋厕所1处。</t>
  </si>
  <si>
    <t>（一）改善人居环境、村内基础设施条件，巩固脱贫成效。                                          （二）群众参与项目建设投工投劳，预计吸纳4名劳动人员，其中脱贫户劳动人员3名，每户预计增收1200元。
（三）项目建成后提升群众居住环境，提高群众生活满意度。</t>
  </si>
  <si>
    <t>黄埠镇房屋改造项目</t>
  </si>
  <si>
    <t>黄泽亮、张伟、黄沛芳、王景伦、黄泽振、黄泽都、黄性财、王梅英、曾明华、黄性葵、廖忠合、廖忠清、李舒群、曾寿东、谢春香、严欠娣等房屋改造</t>
  </si>
  <si>
    <t>群众参与项目建设投工投劳，预计吸纳6名劳动人员，每户预计增收2000元。</t>
  </si>
  <si>
    <t>黄沙村、坑中村、龙头村、崖坑村</t>
  </si>
  <si>
    <t>梅水乡安全住房维修改造工程</t>
  </si>
  <si>
    <t>维修</t>
  </si>
  <si>
    <t>对全乡脱贫户、监测户等人群问题房屋进行维修等</t>
  </si>
  <si>
    <t>社溪镇脱贫户监测户房屋维修项目</t>
  </si>
  <si>
    <t>房屋检修、维养约150户</t>
  </si>
  <si>
    <t>改善脱贫户、监测户等住房条件，巩固脱贫攻坚成果，提升群众满意度</t>
  </si>
  <si>
    <t>石溪村住房维修项目</t>
  </si>
  <si>
    <t>对6户脱贫户住房进行维修加固</t>
  </si>
  <si>
    <t>（一）改善脱贫户居住条件，巩固脱贫村脱贫成效。
（二）项目施工期间可带动6人参与务工，人均增收3000元。</t>
  </si>
  <si>
    <t>三、就业项目</t>
  </si>
  <si>
    <t>就业扶持</t>
  </si>
  <si>
    <t>就业项目</t>
  </si>
  <si>
    <t>就业</t>
  </si>
  <si>
    <t>帮扶车间建设</t>
  </si>
  <si>
    <t>农村公岗、就业车间、交通补贴等</t>
  </si>
  <si>
    <t>脱贫户适当投工投劳等就业扶贫项目，提高了脱贫户的收益，改善脱贫户的生活水平。</t>
  </si>
  <si>
    <t>就业扶持（省外务工交通补贴）</t>
  </si>
  <si>
    <t>务工补助</t>
  </si>
  <si>
    <t>交通费补助</t>
  </si>
  <si>
    <t>省外务工交通补贴</t>
  </si>
  <si>
    <t>提高了脱贫户的收益，改善脱贫户的生活水平。</t>
  </si>
  <si>
    <t>四、乡村建设行动</t>
  </si>
  <si>
    <t>1、农村道路</t>
  </si>
  <si>
    <t>泥坑茶叶基地基础设施完善项目</t>
  </si>
  <si>
    <t>泥坑村</t>
  </si>
  <si>
    <t>乡村建设行动</t>
  </si>
  <si>
    <t>农村基础设施（含普惠性产业配套基础设施）</t>
  </si>
  <si>
    <t>产业路、资源路、旅游路建设</t>
  </si>
  <si>
    <t>产业道路拓宽900平方米，灌溉喷淋设施建设等</t>
  </si>
  <si>
    <t>提升村集体经济产业基地效能，农户参与适当务工，获得收入。务工农户年收入增收约1500元。</t>
  </si>
  <si>
    <t>岗坑组道路硬化工程</t>
  </si>
  <si>
    <t>农村道路建设（通村、通户、小型桥梁路）</t>
  </si>
  <si>
    <t>18公分厚道路建设2000平方米等</t>
  </si>
  <si>
    <t>改善人居环境、村内基础设施条件，补短板提高乡村居住条件</t>
  </si>
  <si>
    <t>鄱塘村打鹿仚、盏子里道路硬化</t>
  </si>
  <si>
    <t>鄱塘村</t>
  </si>
  <si>
    <t>18公分厚道路建设3700平方米，及道路附属设施等等</t>
  </si>
  <si>
    <t>陶朱村垇孜下至半径基础设施维修提升项目</t>
  </si>
  <si>
    <t>陶朱村</t>
  </si>
  <si>
    <t>水毁维修堡坎加基础约150立方米，道路硬化约180米</t>
  </si>
  <si>
    <t>茶亭村组道路硬化项目</t>
  </si>
  <si>
    <t>茶亭村</t>
  </si>
  <si>
    <t>道路硬化2000平方米、堡坎140立方米等设施</t>
  </si>
  <si>
    <t>可使89户265人实现户均增收200元以上</t>
  </si>
  <si>
    <t>高桥村排上组基础设施建设</t>
  </si>
  <si>
    <t>高桥村</t>
  </si>
  <si>
    <t>道路硬化修复600平方米，灌溉水源头修复等</t>
  </si>
  <si>
    <t>团结通组道路维修扩宽硬化项目</t>
  </si>
  <si>
    <t>元鱼村</t>
  </si>
  <si>
    <t>道路维修扩宽至4.5米，硬化400米等设施</t>
  </si>
  <si>
    <t>清湖村丁坑道路维修扩宽硬化项目一期</t>
  </si>
  <si>
    <t>清湖村</t>
  </si>
  <si>
    <t>道路维修3.5米，硬化850米等设施</t>
  </si>
  <si>
    <t>陡水镇道路维修项目</t>
  </si>
  <si>
    <t>茶坑村、长坑村、月仔村、红星村</t>
  </si>
  <si>
    <t>拟对陡水镇区域内约1.7公里破损道路进行维修，路宽约3.5米。</t>
  </si>
  <si>
    <t>（一）改善村内基础设施条件，巩固脱贫成效。             （二）群众参与项目建设投工投劳，预计吸纳20名劳动人员，其中脱贫户劳动人员12人，每户预计增收2500元。
（三）项目建成后提升周边环境，方便群众通行，带动农户进行务工。</t>
  </si>
  <si>
    <t>长坑村桂竹道路建设项目</t>
  </si>
  <si>
    <t>长坑村</t>
  </si>
  <si>
    <t>建设道路约1.7公里，堡坎约240立方米，河堤约120立方米以及其他附属设施等等。</t>
  </si>
  <si>
    <t>（一）改善人居环境、村内基础设施条件，巩固脱贫成效，提高群众生活满意度。                                          （二）群众参与项目建设投工投劳，预计吸纳8名劳动人员，其中脱贫户劳动人员5名，每户预计增收2000元。
（三）项目建成后提升周边环境，带动当地乡村旅游发展。</t>
  </si>
  <si>
    <t>感坑村村部周边道路硬化</t>
  </si>
  <si>
    <t>感坑村</t>
  </si>
  <si>
    <t>感坑道路硬化长330、宽5米等</t>
  </si>
  <si>
    <t>改善当地居民生产、生活出行，提高当地居民生活水平。可带动8名脱贫人口务工，人均年收入可增加2000元以上。</t>
  </si>
  <si>
    <t>龙头村通组路、入户道路维修硬化项目</t>
  </si>
  <si>
    <t>龙头村</t>
  </si>
  <si>
    <t>清理破损道路4200㎡，路基加固道路硬化3200㎡</t>
  </si>
  <si>
    <t>（一）改善村内基础设施条件，优化村庄人居环境，消除安全隐患，有利于群众出行，巩固脱贫攻坚成效。（二）农户参与适当劳工，获得收入。（三）农户适当投工投劳改善生产生活条件，实现增收致富。</t>
  </si>
  <si>
    <t>水陂村道路拓宽及维修工程</t>
  </si>
  <si>
    <t>水陂村</t>
  </si>
  <si>
    <t>道路拓宽并硬化约4700平方米，水沟约300米（规格40*40）等</t>
  </si>
  <si>
    <t>园村村道路配套设施建设</t>
  </si>
  <si>
    <t>园村村</t>
  </si>
  <si>
    <t>路道整治约800平方米，排水沟建设维修约1000米，堡坎建设约200立方米。</t>
  </si>
  <si>
    <t>梅水新建村水垅组道路维修硬化</t>
  </si>
  <si>
    <t>铺设涵管20米，道路100米长，3米宽</t>
  </si>
  <si>
    <t>信地畲族村茶亭脑路面硬化（二期）</t>
  </si>
  <si>
    <t>平富乡</t>
  </si>
  <si>
    <t>信地畲族村</t>
  </si>
  <si>
    <t>路面硬化约1500平方米等</t>
  </si>
  <si>
    <t>一、产出指标：1.数量：（详见建设规模）；2.质量：合格；3.时效：（详见时间进度）；
二、效益指标：群众投工投劳，增加收入；减低生产成本
三、满意度指标：服务对象满意率96%。</t>
  </si>
  <si>
    <t>平富乡   骆炳铮</t>
  </si>
  <si>
    <t>信地畲族村苦竹窝路面硬化（一期）</t>
  </si>
  <si>
    <t>道路平整硬化约3700平方米</t>
  </si>
  <si>
    <t>巩固拓展脱贫攻坚成果（少数民族44）</t>
  </si>
  <si>
    <t>上寨村路面硬化工程</t>
  </si>
  <si>
    <t>上寨村</t>
  </si>
  <si>
    <t>路面硬化约3700平方米等</t>
  </si>
  <si>
    <t>一、产出指标：1.数量：（详见建设规模）；2.质量：合格；3.时效：（详见时间进度）；
二、效益指标：群众投工投劳，增加收入；
三、满意度指标：服务对象满意率96%。</t>
  </si>
  <si>
    <t>南门组蔬菜基地道路和水沟基础设施提升项目</t>
  </si>
  <si>
    <t>江头村</t>
  </si>
  <si>
    <t>1、道路硬化1.4公里，宽3.5米，厚18CM，破除老路面3000平方米；2、便民桥8米长；3、砖砌堡坎360立方米，土方回填3000立方米；4、DN800涵管35米，DN300涵管15米，，DN500涵管10米；5、90*100水渠160米，40*40水渠350米；6、水泵房9平方米及电线等；7、蔬菜分拣棚500平方米</t>
  </si>
  <si>
    <t>1、改善大棚蔬菜基地道路设施，方便生产生活；2、优化营商环境；3、蔬菜基地带动周边村民务工约5人，年人均收入增长约8000元</t>
  </si>
  <si>
    <t>社溪镇小水坝蔬菜水稻基地道路硬化</t>
  </si>
  <si>
    <t>道路硬化1.35公里，宽3.5，厚18CM，涵管81米公里</t>
  </si>
  <si>
    <t>1、改善大棚蔬菜基地和水稻道路设施，方便生产生活；2、优化营商环境</t>
  </si>
  <si>
    <t>大安村上河至大塘水库产业道路建设</t>
  </si>
  <si>
    <t>浆砌片石堡坎450立方米，回填土方3000立方米</t>
  </si>
  <si>
    <t>1、改善村容村貌，提升群众辛福感和满意度；2、提高出行安全</t>
  </si>
  <si>
    <t>大安村丰源山塘提升</t>
  </si>
  <si>
    <t>溢洪道32.5米，宽1.5米，清淤1900立方米、30*30水渠300米、水陂一座等</t>
  </si>
  <si>
    <t>解决农田灌溉“最后一公里”问题，带动生产，增加群众收入</t>
  </si>
  <si>
    <t>社溪村桥头、圩一组道路硬化</t>
  </si>
  <si>
    <t>道路硬化350米，挡土墙30立方米</t>
  </si>
  <si>
    <t>李屋至爱联道路拓宽建设</t>
  </si>
  <si>
    <t>小石门村</t>
  </si>
  <si>
    <t>道路拓宽硬化约1800平方米及堡坎修筑等基础设施建设</t>
  </si>
  <si>
    <t>改善村内基础设施条件，巩固脱贫成效。农户适当投工投劳改善生产生活条件，实现增收致富。农户参与适当务工，获得收入。</t>
  </si>
  <si>
    <t>石边片道路建设</t>
  </si>
  <si>
    <t>大石门村</t>
  </si>
  <si>
    <t>道路硬化约2000平方米等基础设施建设</t>
  </si>
  <si>
    <t>上门楼道路建设</t>
  </si>
  <si>
    <t>道路硬化约3500平方米等基础设施建设</t>
  </si>
  <si>
    <t>游溪组道路维修建设</t>
  </si>
  <si>
    <t>左溪村</t>
  </si>
  <si>
    <t>道路硬化约1500平方米等基础设施建设</t>
  </si>
  <si>
    <t>思茅芬关山组道路建设</t>
  </si>
  <si>
    <t>道路硬化约1600平方米等基础设施建设</t>
  </si>
  <si>
    <t>塘湾组桥梁建设</t>
  </si>
  <si>
    <t>水头村</t>
  </si>
  <si>
    <t>新建桥梁一座长16米，宽4米等基础设施建设</t>
  </si>
  <si>
    <t>早山白马组道路建设</t>
  </si>
  <si>
    <t>右溪村</t>
  </si>
  <si>
    <t>道路硬化约3000平方米等基础设施建设</t>
  </si>
  <si>
    <t>石岗至洋稠道路建设</t>
  </si>
  <si>
    <t>新开产业道路建设约3500米，宽4米</t>
  </si>
  <si>
    <t>高兴村松树至草鞋公路维修及附属设施项目</t>
  </si>
  <si>
    <t>水岩乡</t>
  </si>
  <si>
    <t>高兴村</t>
  </si>
  <si>
    <t>村组道路维修硬化约550米、宽4.5米，涵管铺设、道路护坡等附属设施</t>
  </si>
  <si>
    <t xml:space="preserve">（一）改善村内基础设施条件，消除道路安全隐患，有利群众出行。
（二）当地农户适当投工投劳，增加务工收入。改善生产生活条件，实现增收。
</t>
  </si>
  <si>
    <t>水岩乡   卢龙</t>
  </si>
  <si>
    <t>古田白莲产业基地提升项目</t>
  </si>
  <si>
    <t>古田村</t>
  </si>
  <si>
    <t>鱼塘维修共计180亩及基地设施完善</t>
  </si>
  <si>
    <t xml:space="preserve">（一）发展村集体产业，引领村级产业发展，增加村集体经济收入。
（二）项目建成后，可吸纳脱贫人口就业。
</t>
  </si>
  <si>
    <t>茶坑村村组道路维修项目</t>
  </si>
  <si>
    <t>道路维修300米、宽4米及附属设施</t>
  </si>
  <si>
    <t>龙门村道路维修项目</t>
  </si>
  <si>
    <t>龙门村</t>
  </si>
  <si>
    <t>村组道路道路维修约1200平方米及附属设施</t>
  </si>
  <si>
    <t>金盆村道路维修建设项目</t>
  </si>
  <si>
    <t>金盆村</t>
  </si>
  <si>
    <t>墩下组道路维修300米、宽3.5米及附属设施</t>
  </si>
  <si>
    <t>蕉坑村道路维修建设项目</t>
  </si>
  <si>
    <t>蕉坑村</t>
  </si>
  <si>
    <t>寨下组道路维修2600平方米及附属设施</t>
  </si>
  <si>
    <t>铁石村产业便道及基础设施建设项目</t>
  </si>
  <si>
    <t>铁石村</t>
  </si>
  <si>
    <t>新开约2.8公里毛竹产业便道；硬化3100平方通组道路及灌溉设施、饮水设施修缮。</t>
  </si>
  <si>
    <t>（一）利用本地资源，发展村集体毛竹产业，增加村集体经济收入。
（二）项目建设过程中可带动周边群众就业，增加工资性收入。</t>
  </si>
  <si>
    <t>爱联村半径二组道路硬
化</t>
  </si>
  <si>
    <t>爱联村</t>
  </si>
  <si>
    <t>道路硬化860米，宽3.5米及附属设施</t>
  </si>
  <si>
    <t>（一）改善村内基础设施条件，优化村庄人居环境，消除安全隐患，有利群众出行，巩固脱贫攻坚成效。（二）农户参与适当务工，获得收入（三）农户适当投工投劳改善生产生活条件，实现增收致富。</t>
  </si>
  <si>
    <t>横锻组公路建设项目</t>
  </si>
  <si>
    <t>扩宽硬化道路约0.9公里，含拓宽路基4米，硬化路面3米，完工后总路面宽6.5米</t>
  </si>
  <si>
    <t>方便群众生产生活出行，农户参与适当务工，获得收入。务工农户年收入增收约1500元。</t>
  </si>
  <si>
    <t>坎下组公路建设项目</t>
  </si>
  <si>
    <t>扩建</t>
  </si>
  <si>
    <t>坛前村</t>
  </si>
  <si>
    <t>扩宽硬化道路约0.7公里，含拓宽路基4米，硬化路面0.75米，完工后总路面宽6.5米</t>
  </si>
  <si>
    <t>南坪片水毁通组道路维修</t>
  </si>
  <si>
    <t>珍珠村</t>
  </si>
  <si>
    <t>道路堡坎建设200m³、路面维修1200平方米，及道路排水沟建设、路旁水池维修等</t>
  </si>
  <si>
    <t>改善群众生产生活出行，群众满意度达95%以上</t>
  </si>
  <si>
    <t>46</t>
  </si>
  <si>
    <t>洞脑尾通组道路续建项目</t>
  </si>
  <si>
    <t>新华村</t>
  </si>
  <si>
    <t>硬化道路长1公里，宽3米</t>
  </si>
  <si>
    <t>新华村道路整治维修项目</t>
  </si>
  <si>
    <t>道路路基修复约150立方米，停车场硬化约300平方米及路灯安装等</t>
  </si>
  <si>
    <t>象形半坳道路提升</t>
  </si>
  <si>
    <t>土方清运50立方，挡土墙180立方米，路面硬化400平方，排水沟90米等。</t>
  </si>
  <si>
    <t>小横河组道路硬化</t>
  </si>
  <si>
    <t>黄沙坑村</t>
  </si>
  <si>
    <t>路面硬化长50米，宽4米，高2.5米；人行道建设（坡道70米，宽2.5米）</t>
  </si>
  <si>
    <t>黄沙坑夹河道路拓宽及硬化</t>
  </si>
  <si>
    <t>道路扩宽硬化5000㎡</t>
  </si>
  <si>
    <t>下山子人行桥</t>
  </si>
  <si>
    <t>2025年1月-12月</t>
  </si>
  <si>
    <t>下山子新建人行桥（长18米、宽1.5米）</t>
  </si>
  <si>
    <t>提升村内基础设施条件，改善人居环境，带动旅游业发展</t>
  </si>
  <si>
    <t>黄沙坑牛岭产业道路排水沟建设</t>
  </si>
  <si>
    <t>防火产业道路新建排水沟3000米</t>
  </si>
  <si>
    <t>石溪村通组路硬化完善</t>
  </si>
  <si>
    <t>道路硬化800平方米、堡坎修砌500立方米。</t>
  </si>
  <si>
    <t>（一）改善村内基础设施条件，巩固脱贫成效。（二）项目建设中可带动4人参与务工，人均增收2000元以上。</t>
  </si>
  <si>
    <t>下湾村主干道道路修复</t>
  </si>
  <si>
    <t>道路硬化1000平方米（含堡坎）。</t>
  </si>
  <si>
    <t>（一）改善村内基础设施、生产生活条件，巩固脱贫攻坚成果。（二）农户适当投工投劳，人均增收2000元。</t>
  </si>
  <si>
    <t>梅里村一里坑桥新建项目</t>
  </si>
  <si>
    <t>梅里村</t>
  </si>
  <si>
    <t>新建桥梁1座，含引桥（6.5米*15米）</t>
  </si>
  <si>
    <t>（一）改善村内基础设施、生产生活条件，巩固脱贫攻坚成果。</t>
  </si>
  <si>
    <t>下佐村太坪坳至上佐道路扩宽项目</t>
  </si>
  <si>
    <t>太坪坳至上佐部分道路扩宽及会车道建设约2000平方米，其它附属设施建设</t>
  </si>
  <si>
    <t>长岭村肉羊养殖基地产业道路硬化及挡土墙建设项目</t>
  </si>
  <si>
    <t>产业道路硬化约1500m²，其他附属设施建设等</t>
  </si>
  <si>
    <t>（一）吸纳6户脱贫人口就业，每户每年预计增收0.2万元
（二）投产后发展村集体经济，预计每年增加村集体收入增加3万元，预计收益的61%可用于公益性岗位、分红等。</t>
  </si>
  <si>
    <t>大小元村峻岭茶场基础设施提升</t>
  </si>
  <si>
    <t>大小元村</t>
  </si>
  <si>
    <t>道路硬化1.2公里，宽3.5米等基础设施提升</t>
  </si>
  <si>
    <t>（一）巩固贫困村脱贫成效。
（二）农户适当投工投劳改善生产条件和农村人居环境，实现增收致富。
（三）农户参与适当务工，获得收入。
(四）受益人口满意度≥95%。</t>
  </si>
  <si>
    <t>河唇村老屋片道路基础设施建设</t>
  </si>
  <si>
    <t>道路提升改造硬化500米，宽3.5米及附属设施建设</t>
  </si>
  <si>
    <t>花园村蛇形片道路新建</t>
  </si>
  <si>
    <t>花园村</t>
  </si>
  <si>
    <t>道路维修长700米，宽3.5米及配套附属设施</t>
  </si>
  <si>
    <t>河唇老屋片新开道路路基工程</t>
  </si>
  <si>
    <t>宽3米，长300米，宽5米，长400米新开路基，场地平整及建筑物拆除</t>
  </si>
  <si>
    <t>小石门至青山道路维修</t>
  </si>
  <si>
    <t>道路维修硬化约500平方米及堡坎修筑、涵管铺设等基础设施建设</t>
  </si>
  <si>
    <t>油石村塘头排新开道路路基项目</t>
  </si>
  <si>
    <t>油石村</t>
  </si>
  <si>
    <t>油石村塘头排新开道路路基1200米，宽5米</t>
  </si>
  <si>
    <t>水村村曲坑、流动坑道路维修工程</t>
  </si>
  <si>
    <t>水村村</t>
  </si>
  <si>
    <t>道路维修500米</t>
  </si>
  <si>
    <t>爱联村道路维修及其附属设施建设项目</t>
  </si>
  <si>
    <t>道路维修硬化约3000平方及配套设施等</t>
  </si>
  <si>
    <t>（一）改善村内基础设施条件，消除道路安全隐患，有利群众出行。
（二）当地农户适当投工投劳，增加务工收入。改善生产生活条件，实现增收。</t>
  </si>
  <si>
    <t>井仔村道路维修及其附属设施建设项目</t>
  </si>
  <si>
    <t>井仔村</t>
  </si>
  <si>
    <t>道路维修硬化约2700平方及配套设施等</t>
  </si>
  <si>
    <t>铁石村道路维修及附属设施建设项目</t>
  </si>
  <si>
    <t>道路维修硬化约1300平方及配套设施等</t>
  </si>
  <si>
    <t>S221至社溪村桥头组道路（幼儿园段）改造工程</t>
  </si>
  <si>
    <t>2025年10月至2025年11月</t>
  </si>
  <si>
    <t>道路清表及路基平整725平方米，路面破除252平方米，土方320立方米，道路硬化977平方米，沥青路面2200平方米。</t>
  </si>
  <si>
    <t>月仔村良下组道路、堡坎建设项目</t>
  </si>
  <si>
    <t>2025年9月-2025年12月</t>
  </si>
  <si>
    <t>月仔村</t>
  </si>
  <si>
    <t>农村道路建设（通村、通户路）</t>
  </si>
  <si>
    <t>巩固脱贫攻坚成果</t>
  </si>
  <si>
    <t>（一）改善村内基础设施条件，巩固脱贫成效。                    （二）项目建成后提升周边环境，带动当地乡村旅游发展。</t>
  </si>
  <si>
    <t>群众参与项目建设投工投劳，预计吸纳6名劳动人员，其中脱贫户劳动人员3人，每户预计增收2000元。</t>
  </si>
  <si>
    <t>98%以上</t>
  </si>
  <si>
    <t>县交通运输局</t>
  </si>
  <si>
    <t>月仔村村委会</t>
  </si>
  <si>
    <t>花园村大窝道路基础设施改造提升</t>
  </si>
  <si>
    <t>道路硬化500平，30*30排水沟建设150米，涵管、堡坎等配套基础设施建设等</t>
  </si>
  <si>
    <t>农田基层设施建设</t>
  </si>
  <si>
    <t>40亩农田回填土40公分，维修水渠20米</t>
  </si>
  <si>
    <t>投产后保障中稍村向前组35户农户耕田灌溉需求，改善农用地，增加20人脱贫人口收益，巩固脱贫攻坚成效。</t>
  </si>
  <si>
    <t>花园村排上组、许屋组水渠建设提升项目</t>
  </si>
  <si>
    <t>上犹</t>
  </si>
  <si>
    <t>建设水渠700米（新建40*40水渠200米、30*30水渠300米，维修水渠200米）</t>
  </si>
  <si>
    <t>（一）完善基础设施，提高灌溉水平，提升产业效益，巩固脱贫成效。
（二）农户参与适当务工，获得收入。
(三）受益人口满意度≥95%。</t>
  </si>
  <si>
    <t>石溪村长岭沥背水渠建设项目</t>
  </si>
  <si>
    <t>新建40*40水渠1000米,30*30水渠400米及其附属设施</t>
  </si>
  <si>
    <t>（一）改善村内基础设施条件，巩固脱贫村脱贫成效。
（二）项目施工期间可带动10人参与务工，人均增收3000元。</t>
  </si>
  <si>
    <t>月仔村月仔片至何家山片道路维修项目</t>
  </si>
  <si>
    <t>拟在月仔组-何家山组维修道路约1.1公里，路宽3.5米，以及其他基础配套设施等。</t>
  </si>
  <si>
    <t>上犹县双溪乡左溪村礼木桥河堤建设</t>
  </si>
  <si>
    <t>2026年1月-2026年12月</t>
  </si>
  <si>
    <t>乡村建设项目</t>
  </si>
  <si>
    <t>农村基础设施</t>
  </si>
  <si>
    <t>其它</t>
  </si>
  <si>
    <t>河堤修筑400立方米，水陂浇筑等基础设施建设</t>
  </si>
  <si>
    <t>农户适当投工投劳改善生产生活条件，实现增收致富。农户参与适当务工，获得收入。</t>
  </si>
  <si>
    <t>95%以上%</t>
  </si>
  <si>
    <t>双溪乡人民政府</t>
  </si>
  <si>
    <t>梅里村道路维修项目</t>
  </si>
  <si>
    <t>新建堡坎260m³，道路破除及硬化400㎡，道路护栏及涵洞改建</t>
  </si>
  <si>
    <t>（一）改善村内基础设施条件，巩固脱贫村脱贫成效。
（二）项目施工期间可带动12人参与务工，人均增收3000元。</t>
  </si>
  <si>
    <t>2、农村供水保障</t>
  </si>
  <si>
    <t>东山镇中稍村接水工程（一期）</t>
  </si>
  <si>
    <t>农村供水保障设施建设</t>
  </si>
  <si>
    <t>涉及用户352户，建设规模为新增集成一体化无负压供水设备（长11*宽4*高3米，含水箱）、De315给水管300米、De200给水管1000米、De160给水管60米、De110给水管1550米、De63给水管4600米等</t>
  </si>
  <si>
    <t xml:space="preserve">投产后保障中稍圩镇住户用水安全，涉及农户81户352人。巩固脱贫攻坚成效。
</t>
  </si>
  <si>
    <t>黄埠镇安全饮水改造项目</t>
  </si>
  <si>
    <t>龙头村新屋组、许排组、村部附近、东塘村万屋组安全饮水改建</t>
  </si>
  <si>
    <t>龙头村、东塘村</t>
  </si>
  <si>
    <t>梅水乡安全饮水维修改造工程</t>
  </si>
  <si>
    <t>对全乡饮用水源点、管道进行维修，对脱贫户、监测户等人群入户管道进行维修等</t>
  </si>
  <si>
    <t>大潭村安全饮水提升工程</t>
  </si>
  <si>
    <t>大潭村</t>
  </si>
  <si>
    <t>上村组新建水池一个蓄水量20立方、自来主管水网管1200米；村集体自来水饮水水源点新建2个等</t>
  </si>
  <si>
    <t>平富乡集中供水提升工程</t>
  </si>
  <si>
    <t>向前村</t>
  </si>
  <si>
    <t>饮水管网铺设约5000米，水厂提升改造500平方米，取水池加高等</t>
  </si>
  <si>
    <t>平富乡饮用水源提升工程</t>
  </si>
  <si>
    <t>平富村、向前村</t>
  </si>
  <si>
    <t>向前村增设水源点一处，供水管网1000米；平富村桅杆片引进水源一处，供水管网1000米，水表20个等</t>
  </si>
  <si>
    <t>乌溪村长坑深水井项目</t>
  </si>
  <si>
    <t>乌溪村</t>
  </si>
  <si>
    <t>深水横井400米</t>
  </si>
  <si>
    <t>改善当地饮水条件</t>
  </si>
  <si>
    <t>左溪饮水管网延伸工程</t>
  </si>
  <si>
    <t>铺设饮水管约4000米等饮水设施建设</t>
  </si>
  <si>
    <t>改善基础设施，提升农村饮水安全，解决用水问题。</t>
  </si>
  <si>
    <t>寺下镇自来水管网改造提升项目</t>
  </si>
  <si>
    <t>新圩、寺下等村</t>
  </si>
  <si>
    <t>改造输送水主管约1.1km，含土方开挖回填、水源蓄水池改造一处约10m³</t>
  </si>
  <si>
    <t>（一）解决大量用水居民用水质量，（二）农户参与适当务工，获得收入。</t>
  </si>
  <si>
    <t>茶坛岗饮水提升项目</t>
  </si>
  <si>
    <t>储水池（30立方）、过滤池、取水点堤坝、管道铺设约2公里等</t>
  </si>
  <si>
    <t>改善人居环境、村内基础设施条件，保障群众饮水安全。</t>
  </si>
  <si>
    <t>新溪村饮水安全保障改造提升工程</t>
  </si>
  <si>
    <t>建设抽水房，铺设直径110的PE管2500米，安装抽水泵1个。</t>
  </si>
  <si>
    <t>（一）改善村内基础设施条件，巩固脱贫村脱贫成效，保障用水高峰期内776户约2871人用水。
（二）项目施工期间可带动15人参与务工，人均增收3000元。</t>
  </si>
  <si>
    <t>石溪村饮水安全保障工程</t>
  </si>
  <si>
    <t>安装一体化净水设备一套，DN75PE管铺设3300米，DN100钢塑复合管铺设300米及其附属设施项目</t>
  </si>
  <si>
    <t>（一）改善村内基础设施条件，巩固脱贫村脱贫成效，保障用水高峰期内569户约1989人用水。
（二）项目施工期间可带动15人参与务工，人均增收3000元。</t>
  </si>
  <si>
    <t>合河村饮水安全保障工程</t>
  </si>
  <si>
    <t>合河村</t>
  </si>
  <si>
    <t>铺设链接镇自来水厂直径110PE管约800米，安装增压泵，蓄水塔等。</t>
  </si>
  <si>
    <t>（一）改善村内基础设施条件，巩固脱贫村脱贫成效，保障用水高峰期内19户约58人用水。
（二）农户适当投工投劳，人均增收1500元。</t>
  </si>
  <si>
    <t>上湾村饮水安全保障工程</t>
  </si>
  <si>
    <t>铺设直径110PE管1100米，安装增压泵。</t>
  </si>
  <si>
    <t>（一）改善村内基础设施条件，巩固脱贫村脱贫成效，保障用水高峰期内86户约465人用水。
（二）项目施工期间可带动10人参与务工，人均增收1500元。</t>
  </si>
  <si>
    <t>下佐村粮食生产水陂建设项目</t>
  </si>
  <si>
    <t>水陂建设2座（长约20米，宽2米，高2米），其它附属设施建设等</t>
  </si>
  <si>
    <t>秀罗村饮水工程管网改造项目</t>
  </si>
  <si>
    <t>饮水工程管网改造约1000米，其它附属设施建设等</t>
  </si>
  <si>
    <t>花园村自来水管网改造</t>
  </si>
  <si>
    <t>新建自来水主管800米</t>
  </si>
  <si>
    <t>（一）巩固贫困村脱贫成效。
（二）巩固贫困村脱贫成效。改善生产生活条件。
（三）农户参与适当务工，获得收入。
(四）受益人口满意度≥95%。</t>
  </si>
  <si>
    <t>紫阳乡集中供水工程改造提升项目</t>
  </si>
  <si>
    <t>水管改造约1000米，水源地拦水坝改造1处，其它附属设施建设等</t>
  </si>
  <si>
    <t>3、有线电视代缴</t>
  </si>
  <si>
    <t>有线电视基本收视维护费（代缴贫困农户）</t>
  </si>
  <si>
    <t>脱贫户安装有线电视、代缴脱贫农户有线电视基本收视维护费。</t>
  </si>
  <si>
    <t>4、其他项目</t>
  </si>
  <si>
    <t>富湾村岗下组基础设施完善项目</t>
  </si>
  <si>
    <t>富湾村</t>
  </si>
  <si>
    <t>新建0.8*0.8m水沟540米及配套设施;大棚更换PO内外薄膜各47000平方米等</t>
  </si>
  <si>
    <t>车田村陂坑组、村里组农村污水处理建设项目</t>
  </si>
  <si>
    <t>车田村</t>
  </si>
  <si>
    <t>新建塘边堡坎500立方米，堡坎基础200立方米，塘边整治等</t>
  </si>
  <si>
    <t>月仔村社下、良下组堡坎、改沟项目</t>
  </si>
  <si>
    <t>月仔村社下组、良下组建设堡坎约600立方米，暗水沟约30米以及其他附属设施等。</t>
  </si>
  <si>
    <t>（一）改善村内基础设施条件，巩固脱贫成效。             （二）群众参与项目建设投工投劳，预计吸纳6名劳动人员，其中脱贫户劳动人员3人，每户预计增收2000元。
（三）项目建成后提升周边环境，带动当地乡村旅游发展。</t>
  </si>
  <si>
    <t>坑中村前进组水渠建设工程</t>
  </si>
  <si>
    <t>坑中村</t>
  </si>
  <si>
    <t>400*400水渠1100米以及配套设施建设</t>
  </si>
  <si>
    <t>合溪村合溪组、王屋组、何屋组灌溉设施提升工程</t>
  </si>
  <si>
    <t>合溪村</t>
  </si>
  <si>
    <t>400*400水渠1000米等灌溉设施建设</t>
  </si>
  <si>
    <t>群众参与项目建设投工投劳，预计吸纳13名劳动人员，每户预计增收5000元。</t>
  </si>
  <si>
    <t>合溪村基础设施提升工程</t>
  </si>
  <si>
    <t>400*400水渠1000米；新建水坝1座；浆砌片石堡坎380m³等；公共照明设施80盏等基础设施建设</t>
  </si>
  <si>
    <t>崖坑村庙下组、安子组、狮菇坪组农田灌溉基础设施建设工程</t>
  </si>
  <si>
    <t>崖坑村</t>
  </si>
  <si>
    <t>新建水陂2座；400*400水渠300米；300*300水渠500米，浆砌片石挡土墙500m³；道路硬化700㎡等基础设施建设</t>
  </si>
  <si>
    <t>上丰村基础设施提升工程</t>
  </si>
  <si>
    <t>上丰村</t>
  </si>
  <si>
    <t>新建道路1080㎡、维修道路600㎡，水渠600米，水陂3座</t>
  </si>
  <si>
    <t>水陂村基础设施改造项目</t>
  </si>
  <si>
    <t>山塘维修约4处，村内相关基础设施完善等。</t>
  </si>
  <si>
    <t xml:space="preserve">（一）改善村内基础设施条件，巩固脱贫村脱贫成效。（二）农户适当投工投劳改善生产条件，实现增收致富。
</t>
  </si>
  <si>
    <t>洋田村基础设施完善</t>
  </si>
  <si>
    <t>新屋组维修水沟约500米，河堤建设100米及周边设施完善等</t>
  </si>
  <si>
    <t>园村村基础设施建设项目</t>
  </si>
  <si>
    <t>新建平台约100平方米，人行道150平，排水沟90米，公共照明设施安装40盏等。</t>
  </si>
  <si>
    <t>园村村河堤改造项目</t>
  </si>
  <si>
    <t>河道清淤约5000方，片石路沿1000米，河堤周边整治约400米等。</t>
  </si>
  <si>
    <t>水径村船底窝产业基地山塘水库维修工程</t>
  </si>
  <si>
    <t>水径村</t>
  </si>
  <si>
    <t>涵洞疏通60米、维修山塘2处等</t>
  </si>
  <si>
    <t>信地畲族村基础设施建设</t>
  </si>
  <si>
    <t>铺设5cm厚青石板20平方米，砖砌体8.5立方米，地面铺设150平方米，平整场地1000平方米等</t>
  </si>
  <si>
    <t>巩固拓展脱贫攻坚成果（少数民族13）</t>
  </si>
  <si>
    <t>庄前村基础设施建设</t>
  </si>
  <si>
    <t>庄前村</t>
  </si>
  <si>
    <t>堡坎建设约500立方米，新建水渠约300米，新建简易桥梁1座，混凝土路面硬化约210平方米等</t>
  </si>
  <si>
    <t>一、产出指标：1.数量：（详见建设规模）；2.质量：合格；3.时效：（详见时间进度）；
二、效益指标：每年村集体收入增加1.2万元；提供就业岗位2人
三、满意度指标：服务对象满意率96%。</t>
  </si>
  <si>
    <t>庄前村防洪河堤建设</t>
  </si>
  <si>
    <t>堡坎400立方米等</t>
  </si>
  <si>
    <t>向前村二卡水路面修复工程</t>
  </si>
  <si>
    <t>路面修复约1300平方米，沥青路面铺设约1800平方米，钢筋混凝土围挡约10立方米等</t>
  </si>
  <si>
    <t>石崇村桥头至老屋道路修缮项目</t>
  </si>
  <si>
    <t>道路修缮2260平方米</t>
  </si>
  <si>
    <t>六村村大码组龙江水渠维修</t>
  </si>
  <si>
    <t>六村村</t>
  </si>
  <si>
    <t>堡坎248立方米、30*30水渠120米，过水钢管42米</t>
  </si>
  <si>
    <t>蓝田村上下屋油茶产业道路硬化</t>
  </si>
  <si>
    <t>道路硬化5692平方米</t>
  </si>
  <si>
    <t>1、降低油茶运输成本；
2、带动油茶产业的蓬勃发展</t>
  </si>
  <si>
    <t>蓝田村油茶基地产业桥梁</t>
  </si>
  <si>
    <t>桥梁长8米，宽5米</t>
  </si>
  <si>
    <t>改善村内油茶产业基础设施，降低运输成本</t>
  </si>
  <si>
    <t>岗子上污水处理设施项目</t>
  </si>
  <si>
    <t>日处理40吨污水处理设备及配套设施；</t>
  </si>
  <si>
    <t>改善村容村貌，提升群众辛福感和满意度</t>
  </si>
  <si>
    <t>新屋供水配套设施项目</t>
  </si>
  <si>
    <t>1、深水井700米；2、堡坎206立方米，3、地面硬化300平方米；4、水箱100立方米</t>
  </si>
  <si>
    <t>1、改善村容村貌，提升群众辛福感和满意度；2、方便群众生产生活</t>
  </si>
  <si>
    <t>上屋道路配套设施建设项目</t>
  </si>
  <si>
    <t>1、园路3685平方米；2、路沿石1188米等周边设施</t>
  </si>
  <si>
    <t>岗子上排水沟及配套建设项目</t>
  </si>
  <si>
    <t>排水沟788米及沟盖板，塑料管道1390米、抛石268立方米、卵是堡坎192立方米、卵石水沟等周边设施</t>
  </si>
  <si>
    <t>湖洋组河堤建设</t>
  </si>
  <si>
    <t>浆砌鹅卵石挡土约600立方米及附属设施建设</t>
  </si>
  <si>
    <t>大石门公共基础照明工程</t>
  </si>
  <si>
    <t>安装公共基础照明35盏</t>
  </si>
  <si>
    <t>卢阳组水陂建设</t>
  </si>
  <si>
    <t>卢阳村</t>
  </si>
  <si>
    <t>新建水陂1座，新建水渠50米等基础设施建设</t>
  </si>
  <si>
    <t>高兴村高台基础设施建设项目</t>
  </si>
  <si>
    <t>砌筑道路护坡约1000立方及附属设施</t>
  </si>
  <si>
    <t>水岩乡古田村灌溉设施项目</t>
  </si>
  <si>
    <t>安装PE管1100米、新建蓄水池一处及其他附属设施等。</t>
  </si>
  <si>
    <t xml:space="preserve">（一）改善该片区的灌溉条件，有效解决粮食生产灌溉问题。                    （二）当地农户适当投工投劳，增加务工收入。改善生产生活条件，实现增收。        （三）方便群众发展水稻种植产业。
</t>
  </si>
  <si>
    <t>古田村环境整治项目</t>
  </si>
  <si>
    <t>道路维修约2000平方米；板桥加宽一处、道路堡坎护坡约140立方米，水沟修复、涵管敷设及其他附属设施等。</t>
  </si>
  <si>
    <t>茶坑村山下组灌溉设施项目</t>
  </si>
  <si>
    <t>建设一条长约1000m宽0.3m高0.3m的灌溉水渠及其他附属设施等。</t>
  </si>
  <si>
    <t>金盆村灌溉设施建设项目</t>
  </si>
  <si>
    <t>新建长约1000m宽0.4m高0.4m的灌溉水渠及附属设施</t>
  </si>
  <si>
    <t>铁石村黄竹片环境整治项目</t>
  </si>
  <si>
    <t>入户路、通组路道路维修约2500平方米；农村公共服务照明及其他附属设施。</t>
  </si>
  <si>
    <t>（一）改善村内基础设施条件，优化村庄人居环境，消除安全隐患，有利群众出行，巩固脱贫攻坚成效。                 （二）农户参与适当务工，获得收入，增加收入。</t>
  </si>
  <si>
    <t>铁石村中心片区灌溉设施建设项目</t>
  </si>
  <si>
    <t>新建长约380m，40*40的灌溉水渠、修建拦水坝一处及其他附属设施等。</t>
  </si>
  <si>
    <t>爱联村半径桥梁及附属设施建设项目</t>
  </si>
  <si>
    <t>2025.1-2025.13</t>
  </si>
  <si>
    <t>建设盖板桥梁一座、道路维修约800平方米及其他附属设施等。</t>
  </si>
  <si>
    <t>（一）改善村内基础设施条件，消除安全隐患，方便群众出行。
（二）当地农户适当投工投劳，增加务工收入。改善生产生活条件，实现增收。</t>
  </si>
  <si>
    <t>群乐产业基地迷雾系统二期工程</t>
  </si>
  <si>
    <t>80亩园区喷雾设施等</t>
  </si>
  <si>
    <t xml:space="preserve">（一）改善村内基础设施条件，消除安全隐患，方便群众出行。
（二）当地农户适当投工投劳，增加务工收入。改善生产生活条件，实现增收。
</t>
  </si>
  <si>
    <t>杨梅村路域整治及公共照明项目</t>
  </si>
  <si>
    <t>新建路灯40盏、零星环境整治等</t>
  </si>
  <si>
    <t>改善村内基础设施条件，消除道路安全隐患，利于群众生产生活出行，适当投工投劳实现增收致富。</t>
  </si>
  <si>
    <t>蕉坑通组桥梁、道路水毁修复</t>
  </si>
  <si>
    <t>富足村</t>
  </si>
  <si>
    <t>新建桥梁一座，长4.5米，宽4米及周边道路修复</t>
  </si>
  <si>
    <t>1、改善村内基础设施，提高出行安全。2、带动沿线农产品销售，降低运输成本。</t>
  </si>
  <si>
    <t>寺下镇寺下村水稻配套设施建设</t>
  </si>
  <si>
    <t>寺下村</t>
  </si>
  <si>
    <t>发展水稻生态高产区约200亩，环境整治附属设施建设等</t>
  </si>
  <si>
    <t>一、农户适当投工投劳建设，实现增收致富。二、解决周边农户就业不低于10人，每年增收4000元/人以上。</t>
  </si>
  <si>
    <t>富足毛竹、粽叶附属设施建设项目</t>
  </si>
  <si>
    <t>硬化生产道路约1km，粽叶产业发展约20亩。</t>
  </si>
  <si>
    <t>1、改善村内产业基础设施。2、带动沿线农产品销售，降低运输成本。</t>
  </si>
  <si>
    <t>上犹县五指峰乡双宵村半山配套基础设施建设</t>
  </si>
  <si>
    <t>双宵村</t>
  </si>
  <si>
    <t>石砌护坎150立方米，30#排水管40米，填方1100立方米；砖砌步道120平方米及周边设施建设；200m路基硬化</t>
  </si>
  <si>
    <t>1、民宿产业发展，带动周边群众务工就业，预计带动3户15人，年均增收0.5万元；
2、项目建设带动就业务工5户23人，户均年增收3500元；
3、村集体经济收益1.1万元，预计70%收益以分红、公益性事业建设等方式用于脱贫人口</t>
  </si>
  <si>
    <t>黄竹头村井下组周边基础设施建设</t>
  </si>
  <si>
    <t>挡土120m³，路面硬化400㎡，排水沟100m等基础设施建设。</t>
  </si>
  <si>
    <t>下湾村水利设施建设</t>
  </si>
  <si>
    <t>水渠建设1000米、饮用水管网延伸800米。</t>
  </si>
  <si>
    <t>（一）改善农业基础设施条件，覆盖农田约160亩。
（二）项目施工期间可带动3人参与务工，人均增收2500元以上。</t>
  </si>
  <si>
    <t>蕉里村过江龙基地及配套设施建设</t>
  </si>
  <si>
    <t>蕉里村</t>
  </si>
  <si>
    <t>土地平整9500平方米，道路硬化240平方米，供水管网建设300米及配套设施等。</t>
  </si>
  <si>
    <t>（一）改善人居环境、村内基础设施条件，巩固脱贫村脱贫成效。
（二）完善景点配套设施，带动农村旅游产业。（三）项目建成后，可带动2户脱贫户就业，每年人均增收2000元。</t>
  </si>
  <si>
    <t>石溪村水渠及附属设施建设</t>
  </si>
  <si>
    <t>建设干支水渠1000米等设施</t>
  </si>
  <si>
    <t>（一）改善农业基础设施条件，保障粮食生产。
（二）项目建设中可带动4人参与务工，人均增收2000元以上。</t>
  </si>
  <si>
    <t>下湾村农民街至保障房道路照明工程</t>
  </si>
  <si>
    <t>安装太阳能路灯60盏。</t>
  </si>
  <si>
    <t>象牙村水利设施完善</t>
  </si>
  <si>
    <t>象牙村</t>
  </si>
  <si>
    <t>抽水房1座、蓄水塘1座及设施建设。</t>
  </si>
  <si>
    <t>（一）改善村内水利设施条件、巩固脱贫攻坚成果；（二）项目施工中可以带动5人投工投劳，人均增收2000元</t>
  </si>
  <si>
    <t>花园村茶叶基地基础设施建设</t>
  </si>
  <si>
    <t>新建30*30水渠1千米，道路、踏步、水池等基础设施建设</t>
  </si>
  <si>
    <t>清溪村油峰茶场基础设施提升改造</t>
  </si>
  <si>
    <t>新建道路、堡坎等基础设施建设维修</t>
  </si>
  <si>
    <t>清溪村店下组产业基地水利设施续建</t>
  </si>
  <si>
    <t>新建30*30水渠1.3千米等基础设施建设</t>
  </si>
  <si>
    <t>油石乡油石村石洞子区域山塘基础设施整治提升项目</t>
  </si>
  <si>
    <t>油石乡油石村石洞子区域5口养殖山塘基础设施整治提升，坝体维修、山塘清淤、流转</t>
  </si>
  <si>
    <t>塘角村竹桶坑山塘维修</t>
  </si>
  <si>
    <t>塘角村</t>
  </si>
  <si>
    <t>塘角村竹桶坑山塘维修清淤，底涵、斜涵、溢洪道维修</t>
  </si>
  <si>
    <t>下湾村九厅十八井基础设施建设</t>
  </si>
  <si>
    <t>道路拓宽100平米，河道整治150米，堡坎建设40方，打造农事活动实践园9亩及周边配套基础设施完善。</t>
  </si>
  <si>
    <t>高基坪村铜锣湾供电设施建设</t>
  </si>
  <si>
    <t>变压器500kVA安装，低压供电设施建设、其它附属设施建设等</t>
  </si>
  <si>
    <t>5、人居环境整治</t>
  </si>
  <si>
    <t>村庄长效管护</t>
  </si>
  <si>
    <t>人居环境整治</t>
  </si>
  <si>
    <t>农村垃圾治理</t>
  </si>
  <si>
    <t>对全县131个行政村村内垃圾清运约3000吨，对6000公里道路及河道进行清扫等。</t>
  </si>
  <si>
    <t>黄坑村井头片新农村建设点</t>
  </si>
  <si>
    <t>黄坑村</t>
  </si>
  <si>
    <t>道路破损修复及拓宽1700㎡、地面块料铺设及附属设施等</t>
  </si>
  <si>
    <t>陶朱村坑尾组新农村建设点</t>
  </si>
  <si>
    <t>新建人行桥一座，18cm道路硬化500㎡等</t>
  </si>
  <si>
    <t>富湾村上下村片新农村建设点</t>
  </si>
  <si>
    <t>道路破损修复2300㎡;道路拓宽850m及配套设施等</t>
  </si>
  <si>
    <t>黄坑村洞脑片新农村建设点</t>
  </si>
  <si>
    <t>新建道路硬化2500平方米及道路配套设施等</t>
  </si>
  <si>
    <t>上埠村百家组建设点</t>
  </si>
  <si>
    <t>上埠村百家组</t>
  </si>
  <si>
    <t>吸水砖500平，水沟60米，太阳能路灯50盏等</t>
  </si>
  <si>
    <t>（一）投产后带动村集体经济增收，预计每年增收3.5万。
（二）带动村民投工投劳，务工就业增收，预计带动5户，每户增收1800元。</t>
  </si>
  <si>
    <t>上埠村高桥组建设点</t>
  </si>
  <si>
    <t>上埠村高桥组</t>
  </si>
  <si>
    <t>1亩种植土铺设，道路硬化350平等</t>
  </si>
  <si>
    <t>上埠村山门组建设点</t>
  </si>
  <si>
    <t>上埠村山门组</t>
  </si>
  <si>
    <t>排水沟渠100米，硬化500平等</t>
  </si>
  <si>
    <t>沿河村伏垇背组建设点</t>
  </si>
  <si>
    <t>沿河村伏垇背组</t>
  </si>
  <si>
    <t>安装水管3000米,灌溉水源头修复等</t>
  </si>
  <si>
    <t>（一）投产后带动村集体经济增收，预计每年增收1.5万。
（二）带动村民投工投劳，务工就业增收，预计带动3户，每户增收2000元。</t>
  </si>
  <si>
    <t>茶坑村水口组新农村建设点项目</t>
  </si>
  <si>
    <t>主干道沿线整治约200米，浇筑沥青路面约1200㎡，整治鸡棚鸭棚1处以及农村综合环境整治提升等。</t>
  </si>
  <si>
    <t>（一）改善人居环境、村内基础设施条件，巩固脱贫成效，提高群众生活满意度。                                          （二）群众参与项目建设投工投劳，预计吸纳4名劳动人员，其中脱贫户劳动人员3名，每户预计增收1500元。
（三）项目建成后提升周边环境，带动当地乡村旅游发展。</t>
  </si>
  <si>
    <t>茶坑村禾稿组新农村建设点项目</t>
  </si>
  <si>
    <t>主干道沿线整治约240米，弱电线路整治1项，河堤维修1处，农村综合环境整治提升等。</t>
  </si>
  <si>
    <t>（一）改善人居环境、村内基础设施条件，巩固脱贫成效，提高群众生活满意度。                                          （二）群众参与项目建设投工投劳，预计吸纳5名劳动人员，其中脱贫户劳动人员3名，每户预计增收1500元。
（三）项目建成后提升周边环境，带动当地乡村旅游发展。</t>
  </si>
  <si>
    <t>坑中村前进组新农村建设点</t>
  </si>
  <si>
    <t>村庄整治800㎡，及完善公共基础设施等环境整治提升。</t>
  </si>
  <si>
    <t>群众参与项目建设投工投劳，预计吸纳10名劳动人员，每户预计增收5000元。</t>
  </si>
  <si>
    <t>52</t>
  </si>
  <si>
    <t>214</t>
  </si>
  <si>
    <t>坑中村卫东片新农村建设点</t>
  </si>
  <si>
    <t>余坪硬化300㎡，道路硬化380㎡、庭院整治20户；</t>
  </si>
  <si>
    <t>改善人居环境、村内基础设施条件，满足生产需求，巩固脱贫成效，为乡村振兴夯实基础。</t>
  </si>
  <si>
    <t>58</t>
  </si>
  <si>
    <t>208</t>
  </si>
  <si>
    <t>坑中村团结片新农村建设点</t>
  </si>
  <si>
    <t>余坪硬化310㎡，道路硬化485㎡、庭院整治15户；</t>
  </si>
  <si>
    <t>53</t>
  </si>
  <si>
    <t>212</t>
  </si>
  <si>
    <t>梅水乡梅水村社湾组新农村建设点</t>
  </si>
  <si>
    <t>梅水村</t>
  </si>
  <si>
    <t>道路维修700米，路灯20盏，硬化场地约500平方米及周边配套设施等</t>
  </si>
  <si>
    <t>梅水乡园村村路唇组新农村建设点</t>
  </si>
  <si>
    <t>道路维修200米，饮水池一座，茶园基础设施提升改造及环境整治1500平方米等</t>
  </si>
  <si>
    <t>梅水乡窑下村大山口组新农村建设点</t>
  </si>
  <si>
    <t>窑下村</t>
  </si>
  <si>
    <t>游步道建设360平方米，余坪硬化1000平方米及周边环境整治建设等</t>
  </si>
  <si>
    <t>园村村综合改造项目</t>
  </si>
  <si>
    <t>陈屋茶兴周边基础设施完善，水口至学堂道路修复、部分住宅维修，修建拦水坝一座，沉沙池1个，蓄水池1个等</t>
  </si>
  <si>
    <t>庄前村石板头片新农村建设点</t>
  </si>
  <si>
    <t>2025年4月至10月</t>
  </si>
  <si>
    <t>路面硬化约1200平方米，新建钢构台面约120平方米，人行道铺设约200平方米，路缘石铺设约250米等</t>
  </si>
  <si>
    <t>庄前村刘屋片区新农村建设点</t>
  </si>
  <si>
    <t>人行道铺设约1200平方米，路缘石铺设约1200米等</t>
  </si>
  <si>
    <t>上寨村余湾子片新农村建设点</t>
  </si>
  <si>
    <t>河道清淤约2000平方米，人行道铺设约200平方米，饮水管铺设约800米，路灯安装20盏等</t>
  </si>
  <si>
    <t>大布村黄屋组新农村建设点</t>
  </si>
  <si>
    <t>道路硬化600平方米，人行道块料铺设及周边环境提升等</t>
  </si>
  <si>
    <t>大布村桃田组新农村建设点</t>
  </si>
  <si>
    <t>公路沿线整治600米，庭院整治及完善公共基础设施等环境整治提升</t>
  </si>
  <si>
    <t>右溪村云田组新农村建设点</t>
  </si>
  <si>
    <t>道路及余坪硬化1200平方米、公路沿线整治，人行道块料铺设及周边环境提升等</t>
  </si>
  <si>
    <t>江头村方屋村庄整治点</t>
  </si>
  <si>
    <t>农村污水治理</t>
  </si>
  <si>
    <t>地面硬化1900平方米、公厕1座等配套设施</t>
  </si>
  <si>
    <t>1、改善村容村貌，提升群众辛福感和满意度；
2、方便群众生产生活</t>
  </si>
  <si>
    <t>江头村上塅村庄整治点</t>
  </si>
  <si>
    <t>道路维修1600平方米、200KV电力设施等配套</t>
  </si>
  <si>
    <t>石崇村刘屋村庄整治点</t>
  </si>
  <si>
    <t>道路修复200平方米，道路照明30盏，便民桥一座</t>
  </si>
  <si>
    <t>江头村新屋村庄整治点</t>
  </si>
  <si>
    <t>地面硬化970平方米，路沿石520米，碎石1800平方米，安全防护设施228米，，庭院整治6处</t>
  </si>
  <si>
    <t>水岩乡太乙村横洞片新农村建设点</t>
  </si>
  <si>
    <t>太乙村</t>
  </si>
  <si>
    <t>道路维修约500米，公共服务照明设施约30盏及其他基础设施</t>
  </si>
  <si>
    <t>水岩乡古田村坑尾片新农村建设点</t>
  </si>
  <si>
    <t>公共服务照明设施约30盏；道路堡坎砌筑、及其他基础设施</t>
  </si>
  <si>
    <t>水岩乡铁石村新屋片新农村建设点</t>
  </si>
  <si>
    <t>道路维修硬化约600米，余坪硬化、灌溉水渠、公共服务照明设施约30盏及其他基础设施</t>
  </si>
  <si>
    <t>水岩乡高兴村蕉林片新农村建设点</t>
  </si>
  <si>
    <t>道路维修硬化约1200平方米，照明路灯20盏，堡坎护坡含基础200立方米及其他附属设施等。</t>
  </si>
  <si>
    <t>水岩乡横岭村横岭片新农村建设点</t>
  </si>
  <si>
    <t>横岭村</t>
  </si>
  <si>
    <t>道路维修硬化约2200平方米，余坪硬化及其他附属设施等。</t>
  </si>
  <si>
    <t>水南塅片环境整治项目</t>
  </si>
  <si>
    <t>门前屋后环境整治25处、公共照明15盏、排水排污沟、挡土墙建设等</t>
  </si>
  <si>
    <t>（一）改善人居环境1处、村内基础设施条件，巩固贫困村脱贫成效。
（二）农户适当投工投劳改善生产条件和农村人居环境，实现增收致富。
（三）农户参与适当务工，获得收入。
（四）受益群众满意度达96%以上</t>
  </si>
  <si>
    <t>龙潭片环境整治项目</t>
  </si>
  <si>
    <t>龙潭村</t>
  </si>
  <si>
    <t>门前屋后环境整治22处、公共照明10盏、排水排污沟、挡土墙建设等</t>
  </si>
  <si>
    <t>洞头坑口片环境整治点建设</t>
  </si>
  <si>
    <t>道路修复提升约2000米，公共照明15盏等其他环境整治等</t>
  </si>
  <si>
    <t>坳下新农村建设点</t>
  </si>
  <si>
    <t>道路整治维修，公共照明设施30盏等环境整治提升</t>
  </si>
  <si>
    <t>老鸦新农村建设点</t>
  </si>
  <si>
    <t>道路扩宽1500平方米</t>
  </si>
  <si>
    <t>0改善人居环境、村内基础设施条件，补短板提高乡村居住条件</t>
  </si>
  <si>
    <t>鸟岭段新农村建设点</t>
  </si>
  <si>
    <t>改善人居环境、村内基础设施条件，补短板提高乡村居住条件0</t>
  </si>
  <si>
    <t>下山新农村建设点</t>
  </si>
  <si>
    <t>鹅形村</t>
  </si>
  <si>
    <t>新建大型蓄水池、铺设饮水管道2200米、饮水口周边环境整治；新建新能源充电桩等。</t>
  </si>
  <si>
    <t>伯公埂新农村建设点</t>
  </si>
  <si>
    <t>步行道350平方米建设及其周边环境整治。</t>
  </si>
  <si>
    <t>夹河新农村建设点</t>
  </si>
  <si>
    <t>道路整治维修及周边环境整治提升</t>
  </si>
  <si>
    <t>蛛岭村田心组新农村建设点</t>
  </si>
  <si>
    <t>道路硬化1200平方米，安装路灯12盏，河塘整治350平方米，沿线人居环境整治。</t>
  </si>
  <si>
    <t>（一）改善人居环境、村内基础设施条件，巩固脱贫村脱贫成效。
（二）农户适当投工投劳，人均增收1500元。</t>
  </si>
  <si>
    <t>合河村陶湾组新农村建设点</t>
  </si>
  <si>
    <t>道路硬化200平方米，路口改造1处，及配套基础设施完善，沿线人居环境整治。</t>
  </si>
  <si>
    <t>（一）改善人居环境、村内基础设施条件，巩固脱贫村脱贫成效。
（二）农户适当投工投劳，人均增收2000元。</t>
  </si>
  <si>
    <t>象牙村红忠片新农村建设点项目</t>
  </si>
  <si>
    <t>主干道沿线整治约2000米，庭院整治约12处等农村综合环境整治提升。</t>
  </si>
  <si>
    <t>高基坪樟源组环境整治建设点项目</t>
  </si>
  <si>
    <t>环境整治约1000m²，其他附属设施建设等</t>
  </si>
  <si>
    <t>秀罗新田组环境整治建设点项目</t>
  </si>
  <si>
    <t>河唇村下村建设点</t>
  </si>
  <si>
    <t>道路维修硬化600平方米，人居环境整治等</t>
  </si>
  <si>
    <t>河唇村塘窝口建设点</t>
  </si>
  <si>
    <t>余坪硬化500平方米，土地平整，人居环境整治等基础设施建设</t>
  </si>
  <si>
    <t>新田村坝子建设点</t>
  </si>
  <si>
    <t>新田村</t>
  </si>
  <si>
    <t>道路硬化400平，余坪硬化300平方米，人居环境整治等基础设施建设</t>
  </si>
  <si>
    <t>油石村山下建设点</t>
  </si>
  <si>
    <t>2025.1-2025.18</t>
  </si>
  <si>
    <t>余坪及入户路硬化700平方米，人居环境整治等</t>
  </si>
  <si>
    <t>河唇村上坝片环
境整治项目</t>
  </si>
  <si>
    <t>河唇村上坝片环
境整治3处，余坪硬化150平，道路维修，水沟新建等基础设施整治提升</t>
  </si>
  <si>
    <t>河唇村竹头围环境
整治项目</t>
  </si>
  <si>
    <t>河唇村竹头围环境
整治2处，余坪硬化100平米，道路维修，水沟新建等基础设施整治提升</t>
  </si>
  <si>
    <t>油石村小水坑新开
道路路基项目</t>
  </si>
  <si>
    <t>油石村小水坑道路
新开路基1500米，宽5米</t>
  </si>
  <si>
    <t>油石乡河唇村罗屋组区域沿线环境整治项目</t>
  </si>
  <si>
    <t>油石乡河唇村罗屋组区域环境整治3处，水沟新建等基础设施整治提升</t>
  </si>
  <si>
    <t>下湾村围墙组环境整治项目</t>
  </si>
  <si>
    <t>改建/扩建</t>
  </si>
  <si>
    <t>村容村貌提升</t>
  </si>
  <si>
    <t>主干道沿线整治约400米，庭院整治约10处，余坪硬化300平方米</t>
  </si>
  <si>
    <t>（一）改善村内基础设施条件，巩固脱贫村脱贫成效。
（二）项目施工期间可带动12人参与务工，人均增收3500元。</t>
  </si>
  <si>
    <t>五、易地搬迁后扶项目</t>
  </si>
  <si>
    <t>社溪安置点基础设施建设</t>
  </si>
  <si>
    <t>潼川社区</t>
  </si>
  <si>
    <t>易地搬迁后扶项目</t>
  </si>
  <si>
    <t>易地搬迁后扶</t>
  </si>
  <si>
    <t>“一站式”社区综合服务设施建设</t>
  </si>
  <si>
    <t>自来水增加设备1台、充电车棚2个、易地搬迁户居民日常生活配套设施</t>
  </si>
  <si>
    <t>1、改善易地搬迁点居住环境，提升群众辛福感和满意度；2、方便群众生产生活</t>
  </si>
  <si>
    <t>巩固拓展脱贫攻坚成果（易地扶贫搬迁后扶）</t>
  </si>
  <si>
    <t>梦想家园基础设施提升改造工程</t>
  </si>
  <si>
    <t>城市社区管委会</t>
  </si>
  <si>
    <t>幸福社区</t>
  </si>
  <si>
    <t>1.对破损路面进行维修；2.增划导流线；3.对破损吸水砖进行更换；4.对屋面漏水进行卷材铺设；5.对小区车库进行钢柱加固；6.砌筑堡坎；7.增加晾晒区70米；8.对22栋污水管网化粪池进行改造等。</t>
  </si>
  <si>
    <t>改善人居环境、社区基础设施，补短板提高居民居住条件，提升居民的幸福感。</t>
  </si>
  <si>
    <t>总计</t>
  </si>
  <si>
    <t>养殖基地</t>
  </si>
  <si>
    <t>休闲农业与乡村旅游</t>
  </si>
  <si>
    <t>林草基地建设</t>
  </si>
  <si>
    <t>光伏电站建设</t>
  </si>
  <si>
    <t>水产养殖业发展</t>
  </si>
  <si>
    <t>农产品仓储保鲜冷链基础设施建设</t>
  </si>
  <si>
    <t>市场建设和农村物流</t>
  </si>
  <si>
    <t>产业基地专用配套设施</t>
  </si>
  <si>
    <t>高质量庭院经济</t>
  </si>
  <si>
    <t>庭院特色种植</t>
  </si>
  <si>
    <t>庭院特色养殖</t>
  </si>
  <si>
    <t>庭院特色手工</t>
  </si>
  <si>
    <t>庭院特色休闲旅游</t>
  </si>
  <si>
    <t>新型农村集体经济发展项目</t>
  </si>
  <si>
    <t>生产奖补、劳务补助</t>
  </si>
  <si>
    <t>技能培训</t>
  </si>
  <si>
    <t>以工代训</t>
  </si>
  <si>
    <t>创业</t>
  </si>
  <si>
    <t>创业培训</t>
  </si>
  <si>
    <t>创业补助</t>
  </si>
  <si>
    <t>公益性岗位</t>
  </si>
  <si>
    <t>公益性岗位补助</t>
  </si>
  <si>
    <t>农村卫生厕所改造（公共厕所）</t>
  </si>
  <si>
    <t>农村公共服务</t>
  </si>
  <si>
    <t>公共照明设施</t>
  </si>
  <si>
    <t>项目管理费</t>
  </si>
  <si>
    <t>上犹县2025年巩固拓展脱贫攻坚成果和乡村振兴总项目计划表</t>
  </si>
  <si>
    <t>爱联村半径二组道路硬化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</si>
</sst>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43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ajor"/>
    </font>
    <font>
      <sz val="10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  <scheme val="minor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华文仿宋"/>
      <charset val="134"/>
    </font>
    <font>
      <sz val="11"/>
      <name val="宋体"/>
      <charset val="134"/>
      <scheme val="major"/>
    </font>
    <font>
      <sz val="12"/>
      <color indexed="8"/>
      <name val="宋体"/>
      <charset val="134"/>
    </font>
    <font>
      <sz val="12"/>
      <name val="宋体"/>
      <charset val="0"/>
      <scheme val="minor"/>
    </font>
    <font>
      <b/>
      <sz val="11"/>
      <color theme="1"/>
      <name val="宋体"/>
      <charset val="134"/>
      <scheme val="minor"/>
    </font>
    <font>
      <sz val="18"/>
      <name val="黑体"/>
      <charset val="134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12" applyNumberFormat="0" applyAlignment="0" applyProtection="0">
      <alignment vertical="center"/>
    </xf>
    <xf numFmtId="0" fontId="33" fillId="7" borderId="13" applyNumberFormat="0" applyAlignment="0" applyProtection="0">
      <alignment vertical="center"/>
    </xf>
    <xf numFmtId="0" fontId="34" fillId="7" borderId="12" applyNumberFormat="0" applyAlignment="0" applyProtection="0">
      <alignment vertical="center"/>
    </xf>
    <xf numFmtId="0" fontId="35" fillId="8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165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177" fontId="3" fillId="0" borderId="1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177" fontId="5" fillId="0" borderId="1" xfId="49" applyNumberFormat="1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9" fontId="3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3" xfId="0" applyNumberFormat="1" applyFont="1" applyFill="1" applyBorder="1" applyAlignment="1">
      <alignment horizontal="left" vertical="center" wrapText="1"/>
    </xf>
    <xf numFmtId="177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10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177" fontId="2" fillId="0" borderId="6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19" fillId="0" borderId="1" xfId="6" applyFont="1" applyFill="1" applyBorder="1" applyAlignment="1" applyProtection="1">
      <alignment horizontal="lef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>
      <alignment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Fill="1" applyBorder="1" applyAlignment="1" applyProtection="1">
      <alignment horizontal="center" vertical="center" wrapText="1"/>
    </xf>
    <xf numFmtId="177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4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77" fontId="23" fillId="0" borderId="1" xfId="0" applyNumberFormat="1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0" fillId="0" borderId="1" xfId="0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7.xml"/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9579;&#31077;&#40575;\&#25206;&#36139;&#39033;&#30446;&#24037;&#20316;\2024&#24037;&#20316;\2024&#24180;&#39033;&#30446;&#35745;&#21010;\2024&#24180;&#39033;&#30446;&#35843;&#25972;\&#19979;&#25991;9.18\&#35843;&#25972;&#34920;\2024&#24180;&#39033;&#30446;&#24211;&#24314;&#35774;\&#39033;&#30446;&#35770;&#35777;&#27719;&#25253;&#21518;&#26356;&#26032;\2024.2.26&#38468;&#20214;&#65306;&#19978;&#29369;&#21439;2024&#24180;&#24041;&#22266;&#25299;&#23637;&#33073;&#36139;&#25915;&#22362;&#25104;&#26524;&#21516;&#20065;&#26449;&#25391;&#20852;&#26377;&#25928;&#34900;&#25509;&#39033;&#30446;&#24211;&#24405;&#20837;&#34920;&#65288;&#23436;&#21892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Data\Personal\WeChat%20Files\wxid_gj4jqnre3i8r22\FileStorage\File\2024-10\&#38468;&#20214;&#65306;&#19978;&#29369;&#21439;2025&#24180;&#24041;&#22266;&#25299;&#23637;&#33073;&#36139;&#25915;&#22362;&#25104;&#26524;&#21644;&#20065;&#26449;&#25391;&#20852;&#39033;&#30446;&#24211;&#24405;&#20837;&#34920;&#65288;10.28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9033;&#30446;&#24037;&#20316;\2024&#24180;&#24230;\11&#26376;\2025&#20065;&#26449;&#25391;&#20852;&#39033;&#30446;&#24211;&#24405;&#20837;&#34920;&#65288;11.21&#20877;&#30003;&#25253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46;&#19979;&#3821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382;&#21490;&#26448;&#26009;\&#36825;&#26159;&#20010;&#25991;&#20214;&#22841;\WeChat%20Files\wxid_st2kotighqbm21\FileStorage\File\2024-11\&#38468;&#20214;1&#65306;&#19978;&#29369;&#21439;2025&#24180;&#24041;&#22266;&#25299;&#23637;&#33073;&#36139;&#25915;&#22362;&#25104;&#26524;&#21644;&#20065;&#26449;&#25391;&#20852;&#39033;&#30446;&#24211;&#24405;&#20837;&#34920;(&#20116;&#25351;&#23792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679;&#34920;\&#19978;&#29369;&#21439;&#21508;&#26449;&#20449;&#24687;11.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19978;&#29369;&#21439;2025&#24180;&#24041;&#22266;&#25299;&#23637;&#33073;&#36139;&#25915;&#22362;&#25104;&#26524;&#34900;&#25509;&#20065;&#26449;&#25391;&#20852;&#36164;&#37329;&#39033;&#30446;&#35843;&#25972;&#24773;&#2091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</sheetNames>
    <sheetDataSet>
      <sheetData sheetId="0" refreshError="1"/>
      <sheetData sheetId="1" refreshError="1">
        <row r="3">
          <cell r="C3" t="str">
            <v>项目名称</v>
          </cell>
          <cell r="D3" t="str">
            <v>建设性质</v>
          </cell>
          <cell r="E3" t="str">
            <v>时间进度
（建设起止年月）</v>
          </cell>
          <cell r="F3" t="str">
            <v>实施地点</v>
          </cell>
        </row>
        <row r="4">
          <cell r="F4" t="str">
            <v>县（市）区</v>
          </cell>
          <cell r="G4" t="str">
            <v>乡（镇）</v>
          </cell>
          <cell r="H4" t="str">
            <v>村</v>
          </cell>
          <cell r="I4" t="str">
            <v>是否重点帮扶村</v>
          </cell>
        </row>
        <row r="5">
          <cell r="C5" t="str">
            <v>产业到户奖补</v>
          </cell>
          <cell r="D5" t="str">
            <v>新建</v>
          </cell>
          <cell r="E5" t="str">
            <v>2024.1-2024.12</v>
          </cell>
          <cell r="F5" t="str">
            <v>上犹县</v>
          </cell>
          <cell r="G5" t="str">
            <v>各乡镇</v>
          </cell>
          <cell r="H5" t="str">
            <v>各村</v>
          </cell>
          <cell r="I5" t="str">
            <v>是</v>
          </cell>
        </row>
        <row r="6">
          <cell r="C6" t="str">
            <v>食用菌菌袋奖补产业项目</v>
          </cell>
          <cell r="D6" t="str">
            <v>新建</v>
          </cell>
          <cell r="E6" t="str">
            <v>2024.1-2024.12</v>
          </cell>
          <cell r="F6" t="str">
            <v>上犹县</v>
          </cell>
          <cell r="G6" t="str">
            <v>各乡镇</v>
          </cell>
          <cell r="H6" t="str">
            <v>各村</v>
          </cell>
          <cell r="I6" t="str">
            <v>是</v>
          </cell>
        </row>
        <row r="7">
          <cell r="C7" t="str">
            <v>农业产业振兴信贷通贴息</v>
          </cell>
          <cell r="D7" t="str">
            <v>新建</v>
          </cell>
          <cell r="E7" t="str">
            <v>2024.1-2024.12</v>
          </cell>
          <cell r="F7" t="str">
            <v>上犹县</v>
          </cell>
          <cell r="G7" t="str">
            <v>各乡镇</v>
          </cell>
          <cell r="H7" t="str">
            <v>各村</v>
          </cell>
          <cell r="I7" t="str">
            <v>是</v>
          </cell>
        </row>
        <row r="8">
          <cell r="C8" t="str">
            <v>安和乡食用菌大棚改造提升项目</v>
          </cell>
          <cell r="D8" t="str">
            <v>续建</v>
          </cell>
          <cell r="E8" t="str">
            <v>2024.1-2024.12</v>
          </cell>
          <cell r="F8" t="str">
            <v>上犹县</v>
          </cell>
          <cell r="G8" t="str">
            <v>安和乡</v>
          </cell>
          <cell r="H8" t="str">
            <v>安和村</v>
          </cell>
          <cell r="I8" t="str">
            <v>否</v>
          </cell>
        </row>
        <row r="9">
          <cell r="C9" t="str">
            <v>元鱼村生态茶园建设</v>
          </cell>
          <cell r="D9" t="str">
            <v>新建</v>
          </cell>
          <cell r="E9" t="str">
            <v>2024年1月-2024年12月</v>
          </cell>
          <cell r="F9" t="str">
            <v>上犹县</v>
          </cell>
          <cell r="G9" t="str">
            <v>东山镇</v>
          </cell>
          <cell r="H9" t="str">
            <v>元鱼村</v>
          </cell>
          <cell r="I9" t="str">
            <v>县定重点村</v>
          </cell>
        </row>
        <row r="10">
          <cell r="C10" t="str">
            <v>太乙村七星茶叶种植基地项目</v>
          </cell>
          <cell r="D10" t="str">
            <v>新建</v>
          </cell>
          <cell r="E10" t="str">
            <v>2024.1-2024.12</v>
          </cell>
          <cell r="F10" t="str">
            <v>上犹县</v>
          </cell>
          <cell r="G10" t="str">
            <v>水岩乡</v>
          </cell>
          <cell r="H10" t="str">
            <v>太乙村</v>
          </cell>
          <cell r="I10" t="str">
            <v>否</v>
          </cell>
        </row>
        <row r="11">
          <cell r="C11" t="str">
            <v>龙门村高坑茶叶基地建设工程</v>
          </cell>
          <cell r="D11" t="str">
            <v>新建</v>
          </cell>
          <cell r="E11" t="str">
            <v>2024.1-2024.12</v>
          </cell>
          <cell r="F11" t="str">
            <v>上犹县</v>
          </cell>
          <cell r="G11" t="str">
            <v>水岩乡</v>
          </cell>
          <cell r="H11" t="str">
            <v>龙门村</v>
          </cell>
          <cell r="I11" t="str">
            <v>县定重点村</v>
          </cell>
        </row>
        <row r="12">
          <cell r="C12" t="str">
            <v>金盆村油茶基地回购项目</v>
          </cell>
          <cell r="D12" t="str">
            <v>新建</v>
          </cell>
          <cell r="E12" t="str">
            <v>2024.1-2024.12</v>
          </cell>
          <cell r="F12" t="str">
            <v>上犹县</v>
          </cell>
          <cell r="G12" t="str">
            <v>水岩乡</v>
          </cell>
          <cell r="H12" t="str">
            <v>金盆村</v>
          </cell>
          <cell r="I12" t="str">
            <v>县定重点村</v>
          </cell>
        </row>
        <row r="13">
          <cell r="C13" t="str">
            <v>古田村渔业养殖项目</v>
          </cell>
          <cell r="D13" t="str">
            <v>新建</v>
          </cell>
          <cell r="E13" t="str">
            <v>2024年1月至2024年12月</v>
          </cell>
          <cell r="F13" t="str">
            <v>上犹县</v>
          </cell>
          <cell r="G13" t="str">
            <v>水岩乡</v>
          </cell>
          <cell r="H13" t="str">
            <v>古田村</v>
          </cell>
          <cell r="I13" t="str">
            <v>省定重点村</v>
          </cell>
        </row>
        <row r="14">
          <cell r="C14" t="str">
            <v>崇坑村安子茶叶基地（二期）续建项目</v>
          </cell>
          <cell r="D14" t="str">
            <v>续建</v>
          </cell>
          <cell r="E14" t="str">
            <v>2024.1-2024.12</v>
          </cell>
          <cell r="F14" t="str">
            <v>上犹县</v>
          </cell>
          <cell r="G14" t="str">
            <v>水岩乡</v>
          </cell>
          <cell r="H14" t="str">
            <v>崇坑村</v>
          </cell>
          <cell r="I14" t="str">
            <v>否</v>
          </cell>
        </row>
        <row r="15">
          <cell r="C15" t="str">
            <v>大小元村茶果基地建设</v>
          </cell>
          <cell r="D15" t="str">
            <v>新建</v>
          </cell>
          <cell r="E15" t="str">
            <v>2024.1-2024.12</v>
          </cell>
          <cell r="F15" t="str">
            <v>上犹县</v>
          </cell>
          <cell r="G15" t="str">
            <v>油石乡</v>
          </cell>
          <cell r="H15" t="str">
            <v>大小元村</v>
          </cell>
          <cell r="I15" t="str">
            <v>否</v>
          </cell>
        </row>
        <row r="16">
          <cell r="C16" t="str">
            <v>梅岭村大棚设施蔬菜基地巩固提升</v>
          </cell>
          <cell r="D16" t="str">
            <v>提升</v>
          </cell>
          <cell r="E16" t="str">
            <v>2024.1-2024.12</v>
          </cell>
          <cell r="F16" t="str">
            <v>上犹县</v>
          </cell>
          <cell r="G16" t="str">
            <v>油石乡</v>
          </cell>
          <cell r="H16" t="str">
            <v>梅岭村</v>
          </cell>
          <cell r="I16" t="str">
            <v>否</v>
          </cell>
        </row>
        <row r="17">
          <cell r="C17" t="str">
            <v>塘角村靠椅大棚设施蔬菜基地巩固提升</v>
          </cell>
          <cell r="D17" t="str">
            <v>提升</v>
          </cell>
          <cell r="E17" t="str">
            <v>2024.1-2024.12</v>
          </cell>
          <cell r="F17" t="str">
            <v>上犹县</v>
          </cell>
          <cell r="G17" t="str">
            <v>油石乡</v>
          </cell>
          <cell r="H17" t="str">
            <v>塘角村</v>
          </cell>
          <cell r="I17" t="str">
            <v>县定重点村</v>
          </cell>
        </row>
        <row r="18">
          <cell r="C18" t="str">
            <v>清溪村大棚设施蔬菜基地巩固提升</v>
          </cell>
          <cell r="D18" t="str">
            <v>提升</v>
          </cell>
          <cell r="E18" t="str">
            <v>2024.1-2024.12</v>
          </cell>
          <cell r="F18" t="str">
            <v>上犹县</v>
          </cell>
          <cell r="G18" t="str">
            <v>油石乡</v>
          </cell>
          <cell r="H18" t="str">
            <v>清溪村</v>
          </cell>
          <cell r="I18" t="str">
            <v>市定重点村</v>
          </cell>
        </row>
        <row r="19">
          <cell r="C19" t="str">
            <v>梅水村案背、塘头组大棚设施蔬菜基地巩固提升</v>
          </cell>
          <cell r="D19" t="str">
            <v>提升</v>
          </cell>
          <cell r="E19" t="str">
            <v>2024.1-2024.12</v>
          </cell>
          <cell r="F19" t="str">
            <v>上犹县</v>
          </cell>
          <cell r="G19" t="str">
            <v>梅水乡</v>
          </cell>
          <cell r="H19" t="str">
            <v>梅水村</v>
          </cell>
          <cell r="I19" t="str">
            <v>否</v>
          </cell>
        </row>
        <row r="20">
          <cell r="C20" t="str">
            <v>新建村月形组大棚设施蔬菜基地巩固提升</v>
          </cell>
          <cell r="D20" t="str">
            <v>提升</v>
          </cell>
          <cell r="E20" t="str">
            <v>2024.1-2024.12</v>
          </cell>
          <cell r="F20" t="str">
            <v>上犹县</v>
          </cell>
          <cell r="G20" t="str">
            <v>梅水乡</v>
          </cell>
          <cell r="H20" t="str">
            <v>新建村</v>
          </cell>
          <cell r="I20" t="str">
            <v>否</v>
          </cell>
        </row>
        <row r="21">
          <cell r="C21" t="str">
            <v>蛛岭村大棚设施蔬菜基地巩固提升</v>
          </cell>
          <cell r="D21" t="str">
            <v>提升</v>
          </cell>
          <cell r="E21" t="str">
            <v>2024.1-2024.10</v>
          </cell>
          <cell r="F21" t="str">
            <v>上犹县</v>
          </cell>
          <cell r="G21" t="str">
            <v>营前镇</v>
          </cell>
          <cell r="H21" t="str">
            <v>蛛岭村</v>
          </cell>
          <cell r="I21" t="str">
            <v>县定重点村</v>
          </cell>
        </row>
        <row r="22">
          <cell r="C22" t="str">
            <v>上湾村大棚设施蔬菜基地巩固提升</v>
          </cell>
          <cell r="D22" t="str">
            <v>提升</v>
          </cell>
          <cell r="E22" t="str">
            <v>2024.1-2024.10</v>
          </cell>
          <cell r="F22" t="str">
            <v>上犹县</v>
          </cell>
          <cell r="G22" t="str">
            <v>营前镇</v>
          </cell>
          <cell r="H22" t="str">
            <v>上湾村</v>
          </cell>
          <cell r="I22" t="str">
            <v>县定重点村</v>
          </cell>
        </row>
        <row r="23">
          <cell r="C23" t="str">
            <v>油石村大棚设施蔬菜基地巩固提升</v>
          </cell>
          <cell r="D23" t="str">
            <v>提升</v>
          </cell>
          <cell r="E23" t="str">
            <v>2024.1-2024.10</v>
          </cell>
          <cell r="F23" t="str">
            <v>上犹县</v>
          </cell>
          <cell r="G23" t="str">
            <v>油石乡</v>
          </cell>
          <cell r="H23" t="str">
            <v>油石村</v>
          </cell>
          <cell r="I23" t="str">
            <v>否</v>
          </cell>
        </row>
        <row r="24">
          <cell r="C24" t="str">
            <v>新田有志大棚设施蔬菜基地巩固提升</v>
          </cell>
          <cell r="D24" t="str">
            <v>维修</v>
          </cell>
          <cell r="E24" t="str">
            <v>2024.1-2024.12</v>
          </cell>
          <cell r="F24" t="str">
            <v>上犹县</v>
          </cell>
          <cell r="G24" t="str">
            <v>油石乡</v>
          </cell>
          <cell r="H24" t="str">
            <v>新田村</v>
          </cell>
          <cell r="I24" t="str">
            <v>县定重点村</v>
          </cell>
        </row>
        <row r="25">
          <cell r="C25" t="str">
            <v>水村盆形大棚设施蔬菜基地巩固提升</v>
          </cell>
          <cell r="D25" t="str">
            <v>维修</v>
          </cell>
          <cell r="E25" t="str">
            <v>2024.1-2024.12</v>
          </cell>
          <cell r="F25" t="str">
            <v>上犹县</v>
          </cell>
          <cell r="G25" t="str">
            <v>油石乡</v>
          </cell>
          <cell r="H25" t="str">
            <v>水村村</v>
          </cell>
          <cell r="I25" t="str">
            <v>市定重点村</v>
          </cell>
        </row>
        <row r="26">
          <cell r="C26" t="str">
            <v>塘角村咀头大棚设施蔬菜基地巩固提升</v>
          </cell>
          <cell r="D26" t="str">
            <v>维修</v>
          </cell>
          <cell r="E26" t="str">
            <v>2024.1-2024.12</v>
          </cell>
          <cell r="F26" t="str">
            <v>上犹县</v>
          </cell>
          <cell r="G26" t="str">
            <v>油石乡</v>
          </cell>
          <cell r="H26" t="str">
            <v>塘角村</v>
          </cell>
          <cell r="I26" t="str">
            <v>县定重点村</v>
          </cell>
        </row>
        <row r="27">
          <cell r="C27" t="str">
            <v>精品果蔬园设施建设</v>
          </cell>
          <cell r="D27" t="str">
            <v>新建</v>
          </cell>
          <cell r="E27" t="str">
            <v>2024.1-2024.12</v>
          </cell>
          <cell r="F27" t="str">
            <v>上犹县</v>
          </cell>
          <cell r="G27" t="str">
            <v>安和乡</v>
          </cell>
          <cell r="H27" t="str">
            <v>富湾村</v>
          </cell>
          <cell r="I27" t="str">
            <v>省定重点村</v>
          </cell>
        </row>
        <row r="28">
          <cell r="C28" t="str">
            <v>梅里脐橙基地项目</v>
          </cell>
          <cell r="D28" t="str">
            <v>续建</v>
          </cell>
          <cell r="E28" t="str">
            <v>2024.1-2024.12</v>
          </cell>
          <cell r="F28" t="str">
            <v>上犹县</v>
          </cell>
          <cell r="G28" t="str">
            <v>营前镇</v>
          </cell>
          <cell r="H28" t="str">
            <v>梅里村</v>
          </cell>
          <cell r="I28" t="str">
            <v>否</v>
          </cell>
        </row>
        <row r="29">
          <cell r="C29" t="str">
            <v>丰岗村脐橙基地建设项目</v>
          </cell>
          <cell r="D29" t="str">
            <v>续建</v>
          </cell>
          <cell r="E29" t="str">
            <v>2024.1-2024.12</v>
          </cell>
          <cell r="F29" t="str">
            <v>上犹县</v>
          </cell>
          <cell r="G29" t="str">
            <v>黄埠镇</v>
          </cell>
          <cell r="H29" t="str">
            <v>丰岗村</v>
          </cell>
          <cell r="I29" t="str">
            <v>县定重点村</v>
          </cell>
        </row>
        <row r="30">
          <cell r="C30" t="str">
            <v>水稻育种基地</v>
          </cell>
          <cell r="D30" t="str">
            <v>新建</v>
          </cell>
          <cell r="E30" t="str">
            <v>2024.1-2024.12</v>
          </cell>
          <cell r="F30" t="str">
            <v>上犹县</v>
          </cell>
          <cell r="G30" t="str">
            <v>营前镇</v>
          </cell>
          <cell r="H30" t="str">
            <v>象牙村</v>
          </cell>
          <cell r="I30" t="str">
            <v>县定重点村</v>
          </cell>
        </row>
        <row r="31">
          <cell r="C31" t="str">
            <v>龙头新塘组水产孵化基地</v>
          </cell>
          <cell r="D31" t="str">
            <v>新建</v>
          </cell>
          <cell r="E31" t="str">
            <v>2024.1-2024.12</v>
          </cell>
          <cell r="F31" t="str">
            <v>上犹县</v>
          </cell>
          <cell r="G31" t="str">
            <v>黄埠镇</v>
          </cell>
          <cell r="H31" t="str">
            <v>龙头村</v>
          </cell>
          <cell r="I31" t="str">
            <v>县定重点村</v>
          </cell>
        </row>
        <row r="32">
          <cell r="C32" t="str">
            <v>晓水村石斑鱼基地建设工程</v>
          </cell>
          <cell r="D32" t="str">
            <v>新建</v>
          </cell>
          <cell r="E32" t="str">
            <v>2024.1-2024.12</v>
          </cell>
          <cell r="F32" t="str">
            <v>上犹县</v>
          </cell>
          <cell r="G32" t="str">
            <v>五指峰乡</v>
          </cell>
          <cell r="H32" t="str">
            <v>晓水村</v>
          </cell>
          <cell r="I32" t="str">
            <v>否</v>
          </cell>
        </row>
        <row r="33">
          <cell r="C33" t="str">
            <v>塘坑村蛇仚脐橙基地基础设施</v>
          </cell>
          <cell r="D33" t="str">
            <v>新建</v>
          </cell>
          <cell r="E33" t="str">
            <v>2024.1-2024.12</v>
          </cell>
          <cell r="F33" t="str">
            <v>上犹县</v>
          </cell>
          <cell r="G33" t="str">
            <v>社溪镇</v>
          </cell>
          <cell r="H33" t="str">
            <v>塘坑村</v>
          </cell>
          <cell r="I33" t="str">
            <v>否</v>
          </cell>
        </row>
        <row r="34">
          <cell r="C34" t="str">
            <v>石崇村脐橙产业基地提升项目</v>
          </cell>
          <cell r="D34" t="str">
            <v>新建</v>
          </cell>
          <cell r="E34" t="str">
            <v>2024.1-2024.12</v>
          </cell>
          <cell r="F34" t="str">
            <v>上犹县</v>
          </cell>
          <cell r="G34" t="str">
            <v>社溪镇</v>
          </cell>
          <cell r="H34" t="str">
            <v>石崇村</v>
          </cell>
          <cell r="I34" t="str">
            <v>省定重点村</v>
          </cell>
        </row>
        <row r="35">
          <cell r="C35" t="str">
            <v>红星村上坑组竹林低改项目</v>
          </cell>
          <cell r="D35" t="str">
            <v>新建</v>
          </cell>
          <cell r="E35" t="str">
            <v>2024.1-2024.12</v>
          </cell>
          <cell r="F35" t="str">
            <v>上犹县</v>
          </cell>
          <cell r="G35" t="str">
            <v>陡水镇</v>
          </cell>
          <cell r="H35" t="str">
            <v>红星村</v>
          </cell>
          <cell r="I35" t="str">
            <v>县定重点村</v>
          </cell>
        </row>
        <row r="36">
          <cell r="C36" t="str">
            <v>新溪村小黄姜种植基地打造</v>
          </cell>
          <cell r="D36" t="str">
            <v>新建</v>
          </cell>
          <cell r="E36" t="str">
            <v>2024.1-2024.12</v>
          </cell>
          <cell r="F36" t="str">
            <v>上犹县</v>
          </cell>
          <cell r="G36" t="str">
            <v>营前镇</v>
          </cell>
          <cell r="H36" t="str">
            <v>新溪村</v>
          </cell>
          <cell r="I36" t="str">
            <v>否</v>
          </cell>
        </row>
        <row r="37">
          <cell r="C37" t="str">
            <v>黄竹头村箬叶种植基地建设</v>
          </cell>
          <cell r="D37" t="str">
            <v>新建</v>
          </cell>
          <cell r="E37" t="str">
            <v>2024.1-2024.12</v>
          </cell>
          <cell r="F37" t="str">
            <v>上犹县</v>
          </cell>
          <cell r="G37" t="str">
            <v>五指峰乡</v>
          </cell>
          <cell r="H37" t="str">
            <v>黄竹头村</v>
          </cell>
          <cell r="I37" t="str">
            <v>省定重点村</v>
          </cell>
        </row>
        <row r="38">
          <cell r="C38" t="str">
            <v>黄沙坑村箬叶种植基地建设</v>
          </cell>
          <cell r="D38" t="str">
            <v>新建</v>
          </cell>
          <cell r="E38" t="str">
            <v>2024.1-2024.12</v>
          </cell>
          <cell r="F38" t="str">
            <v>上犹县</v>
          </cell>
          <cell r="G38" t="str">
            <v>五指峰乡</v>
          </cell>
          <cell r="H38" t="str">
            <v>黄沙坑村</v>
          </cell>
          <cell r="I38" t="str">
            <v>省定重点村</v>
          </cell>
        </row>
        <row r="39">
          <cell r="C39" t="str">
            <v>社溪镇六村村产业项目</v>
          </cell>
          <cell r="D39" t="str">
            <v>新建</v>
          </cell>
          <cell r="E39" t="str">
            <v>2024.1-2024.12</v>
          </cell>
          <cell r="F39" t="str">
            <v>上犹县</v>
          </cell>
          <cell r="G39" t="str">
            <v>社溪镇</v>
          </cell>
          <cell r="H39" t="str">
            <v>六村村</v>
          </cell>
          <cell r="I39" t="str">
            <v>县定重点村</v>
          </cell>
        </row>
        <row r="40">
          <cell r="C40" t="str">
            <v>社溪镇龙口村基础设施产业项目</v>
          </cell>
          <cell r="D40" t="str">
            <v>新建</v>
          </cell>
          <cell r="E40" t="str">
            <v>2024.1-2024.12</v>
          </cell>
          <cell r="F40" t="str">
            <v>上犹县</v>
          </cell>
          <cell r="G40" t="str">
            <v>社溪镇</v>
          </cell>
          <cell r="H40" t="str">
            <v>龙口村</v>
          </cell>
          <cell r="I40" t="str">
            <v>否</v>
          </cell>
        </row>
        <row r="41">
          <cell r="C41" t="str">
            <v>洋田村狮形片产业基地配套项目</v>
          </cell>
          <cell r="D41" t="str">
            <v>新建</v>
          </cell>
          <cell r="E41" t="str">
            <v>2024.1-2024.12</v>
          </cell>
          <cell r="F41" t="str">
            <v>上犹县</v>
          </cell>
          <cell r="G41" t="str">
            <v>梅水乡</v>
          </cell>
          <cell r="H41" t="str">
            <v>洋田村</v>
          </cell>
          <cell r="I41" t="str">
            <v>省定重点村</v>
          </cell>
        </row>
        <row r="42">
          <cell r="C42" t="str">
            <v>东塘村果业基地建设</v>
          </cell>
          <cell r="D42" t="str">
            <v>新建</v>
          </cell>
          <cell r="E42" t="str">
            <v>2024.1-2024.12</v>
          </cell>
          <cell r="F42" t="str">
            <v>上犹县</v>
          </cell>
          <cell r="G42" t="str">
            <v>黄埠镇</v>
          </cell>
          <cell r="H42" t="str">
            <v>东塘村</v>
          </cell>
          <cell r="I42" t="str">
            <v>否</v>
          </cell>
        </row>
        <row r="43">
          <cell r="C43" t="str">
            <v>寺下肉牛基地基础设施建设</v>
          </cell>
          <cell r="D43" t="str">
            <v>新建</v>
          </cell>
          <cell r="E43" t="str">
            <v>2024.1-2024.12</v>
          </cell>
          <cell r="F43" t="str">
            <v>上犹县</v>
          </cell>
          <cell r="G43" t="str">
            <v>寺下镇</v>
          </cell>
          <cell r="H43" t="str">
            <v>寺下村</v>
          </cell>
          <cell r="I43" t="str">
            <v>否</v>
          </cell>
        </row>
        <row r="44">
          <cell r="C44" t="str">
            <v>杨梅肉牛产业基地建设</v>
          </cell>
          <cell r="D44" t="str">
            <v>新建</v>
          </cell>
          <cell r="E44" t="str">
            <v>2024.1-2024.12</v>
          </cell>
          <cell r="F44" t="str">
            <v>上犹县</v>
          </cell>
          <cell r="G44" t="str">
            <v>寺下镇</v>
          </cell>
          <cell r="H44" t="str">
            <v>杨梅村</v>
          </cell>
          <cell r="I44" t="str">
            <v>否</v>
          </cell>
        </row>
        <row r="45">
          <cell r="C45" t="str">
            <v>上犹县平富生态林场紫阳管护站硬化林区公路等基础设施工程项目</v>
          </cell>
          <cell r="D45" t="str">
            <v>改建</v>
          </cell>
          <cell r="E45" t="str">
            <v>2024.1-2024.12</v>
          </cell>
          <cell r="F45" t="str">
            <v>上犹县</v>
          </cell>
          <cell r="G45" t="str">
            <v>紫阳乡</v>
          </cell>
          <cell r="H45" t="str">
            <v>高基坪村</v>
          </cell>
          <cell r="I45" t="str">
            <v>省定重点村</v>
          </cell>
        </row>
        <row r="46">
          <cell r="C46" t="str">
            <v>上犹县平富生态林场上埠管理站硬化林区公路等基础设施工程项目</v>
          </cell>
          <cell r="D46" t="str">
            <v>新建</v>
          </cell>
          <cell r="E46" t="str">
            <v>2024.1-2024.12</v>
          </cell>
          <cell r="F46" t="str">
            <v>上犹县</v>
          </cell>
          <cell r="G46" t="str">
            <v>东山镇</v>
          </cell>
          <cell r="H46" t="str">
            <v>上埠村</v>
          </cell>
          <cell r="I46" t="str">
            <v>否</v>
          </cell>
        </row>
        <row r="47">
          <cell r="C47" t="str">
            <v>上犹县五指峰生态林场硬化林区公路等基础设施工程项目</v>
          </cell>
          <cell r="D47" t="str">
            <v>改建</v>
          </cell>
          <cell r="E47" t="str">
            <v>2024.1-2024.12</v>
          </cell>
          <cell r="F47" t="str">
            <v>上犹县</v>
          </cell>
          <cell r="G47" t="str">
            <v>东山镇</v>
          </cell>
          <cell r="H47" t="str">
            <v>元鱼村</v>
          </cell>
          <cell r="I47" t="str">
            <v>县定重点村</v>
          </cell>
        </row>
        <row r="48">
          <cell r="C48" t="str">
            <v>上犹县寺下林场硬化林区公路等基础设施工程项目</v>
          </cell>
          <cell r="D48" t="str">
            <v>新建</v>
          </cell>
          <cell r="E48" t="str">
            <v>2024.1-2024.12</v>
          </cell>
          <cell r="F48" t="str">
            <v>上犹县</v>
          </cell>
          <cell r="G48" t="str">
            <v>黄埠镇</v>
          </cell>
          <cell r="H48" t="str">
            <v>感坑村</v>
          </cell>
          <cell r="I48" t="str">
            <v>否</v>
          </cell>
        </row>
        <row r="49">
          <cell r="C49" t="str">
            <v>上犹县寺下林场工业原材料华桐种植项目</v>
          </cell>
          <cell r="D49" t="str">
            <v>新建</v>
          </cell>
          <cell r="E49" t="str">
            <v>2024.1-2024.12</v>
          </cell>
          <cell r="F49" t="str">
            <v>上犹县</v>
          </cell>
          <cell r="G49" t="str">
            <v>紫阳乡</v>
          </cell>
          <cell r="H49" t="str">
            <v>高基坪村</v>
          </cell>
          <cell r="I49" t="str">
            <v>省定重点村</v>
          </cell>
        </row>
        <row r="50">
          <cell r="C50" t="str">
            <v>上犹县平富生态林场林下种植茯苓项目</v>
          </cell>
          <cell r="D50" t="str">
            <v>新建</v>
          </cell>
          <cell r="E50" t="str">
            <v>2024.1-2024.12</v>
          </cell>
          <cell r="F50" t="str">
            <v>上犹县</v>
          </cell>
          <cell r="G50" t="str">
            <v>东山镇</v>
          </cell>
          <cell r="H50" t="str">
            <v>清湖村</v>
          </cell>
          <cell r="I50" t="str">
            <v>否</v>
          </cell>
        </row>
        <row r="51">
          <cell r="C51" t="str">
            <v>上犹县五指峰生态林场北美橡树种植项目</v>
          </cell>
          <cell r="D51" t="str">
            <v>新建</v>
          </cell>
          <cell r="E51" t="str">
            <v>2024.02-2024.12</v>
          </cell>
          <cell r="F51" t="str">
            <v>上犹县</v>
          </cell>
          <cell r="G51" t="str">
            <v>东山镇</v>
          </cell>
          <cell r="H51" t="str">
            <v>上埠村</v>
          </cell>
          <cell r="I51" t="str">
            <v>否</v>
          </cell>
        </row>
        <row r="52">
          <cell r="C52" t="str">
            <v>上犹县平富生态林场楠木种植项目</v>
          </cell>
          <cell r="D52" t="str">
            <v>新建</v>
          </cell>
          <cell r="E52" t="str">
            <v>2024.02-2024.12</v>
          </cell>
          <cell r="F52" t="str">
            <v>上犹县</v>
          </cell>
          <cell r="G52" t="str">
            <v>东山镇</v>
          </cell>
          <cell r="H52" t="str">
            <v>上埠村</v>
          </cell>
          <cell r="I52" t="str">
            <v>否</v>
          </cell>
        </row>
        <row r="53">
          <cell r="C53" t="str">
            <v>胜利村光伏建设</v>
          </cell>
          <cell r="D53" t="str">
            <v>新建</v>
          </cell>
          <cell r="E53" t="str">
            <v>2024.1-2024.12</v>
          </cell>
          <cell r="F53" t="str">
            <v>上犹县</v>
          </cell>
          <cell r="G53" t="str">
            <v>紫阳乡</v>
          </cell>
          <cell r="H53" t="str">
            <v>胜利村</v>
          </cell>
          <cell r="I53" t="str">
            <v>县定重点村</v>
          </cell>
        </row>
        <row r="54">
          <cell r="C54" t="str">
            <v>丰岗村光伏电站改建提升项目</v>
          </cell>
          <cell r="D54" t="str">
            <v>新建</v>
          </cell>
          <cell r="E54" t="str">
            <v>2024.1-2024.12</v>
          </cell>
          <cell r="F54" t="str">
            <v>上犹县</v>
          </cell>
          <cell r="G54" t="str">
            <v>黄埠镇</v>
          </cell>
          <cell r="H54" t="str">
            <v>丰岗村</v>
          </cell>
          <cell r="I54" t="str">
            <v>县定重点村</v>
          </cell>
        </row>
        <row r="55">
          <cell r="C55" t="str">
            <v>合溪村光伏电站改建提升项目</v>
          </cell>
          <cell r="D55" t="str">
            <v>新建</v>
          </cell>
          <cell r="E55" t="str">
            <v>2024.1-2024.12</v>
          </cell>
          <cell r="F55" t="str">
            <v>上犹县</v>
          </cell>
          <cell r="G55" t="str">
            <v>黄埠镇</v>
          </cell>
          <cell r="H55" t="str">
            <v>合溪村</v>
          </cell>
          <cell r="I55" t="str">
            <v>省定重点村</v>
          </cell>
        </row>
        <row r="56">
          <cell r="C56" t="str">
            <v>龙头村集体经济增收光伏电站建设</v>
          </cell>
          <cell r="D56" t="str">
            <v>新建</v>
          </cell>
          <cell r="E56" t="str">
            <v>2024.1-2024.12</v>
          </cell>
          <cell r="F56" t="str">
            <v>上犹县</v>
          </cell>
          <cell r="G56" t="str">
            <v>黄埠镇</v>
          </cell>
          <cell r="H56" t="str">
            <v>龙头村</v>
          </cell>
          <cell r="I56" t="str">
            <v>县定重点村</v>
          </cell>
        </row>
        <row r="57">
          <cell r="C57" t="str">
            <v>广田大棚设施蔬菜基地巩固提升</v>
          </cell>
          <cell r="D57" t="str">
            <v>新建</v>
          </cell>
          <cell r="E57" t="str">
            <v>2024.1-2024.12</v>
          </cell>
          <cell r="F57" t="str">
            <v>上犹县</v>
          </cell>
          <cell r="G57" t="str">
            <v>东山镇</v>
          </cell>
          <cell r="H57" t="str">
            <v>广田村</v>
          </cell>
          <cell r="I57" t="str">
            <v>省定重点村</v>
          </cell>
        </row>
        <row r="58">
          <cell r="C58" t="str">
            <v>中稍大棚设施蔬菜基地巩固提升</v>
          </cell>
          <cell r="D58" t="str">
            <v>新建</v>
          </cell>
          <cell r="E58" t="str">
            <v>2024.1-2024.12</v>
          </cell>
          <cell r="F58" t="str">
            <v>上犹县</v>
          </cell>
          <cell r="G58" t="str">
            <v>东山镇</v>
          </cell>
          <cell r="H58" t="str">
            <v>中稍村</v>
          </cell>
          <cell r="I58" t="str">
            <v>县定重点村</v>
          </cell>
        </row>
        <row r="59">
          <cell r="C59" t="str">
            <v>社溪村小水坝大棚设施蔬菜基地巩固提升</v>
          </cell>
          <cell r="D59" t="str">
            <v>新建</v>
          </cell>
          <cell r="E59" t="str">
            <v>2024.1-2024.12</v>
          </cell>
          <cell r="F59" t="str">
            <v>上犹县</v>
          </cell>
          <cell r="G59" t="str">
            <v>社溪镇</v>
          </cell>
          <cell r="H59" t="str">
            <v>社溪村</v>
          </cell>
          <cell r="I59" t="str">
            <v>否</v>
          </cell>
        </row>
        <row r="60">
          <cell r="C60" t="str">
            <v>社溪村龙埠（岭下）大棚设施蔬菜基地巩固提升</v>
          </cell>
          <cell r="D60" t="str">
            <v>新建</v>
          </cell>
          <cell r="E60" t="str">
            <v>2024.1-2024.12</v>
          </cell>
          <cell r="F60" t="str">
            <v>上犹县</v>
          </cell>
          <cell r="G60" t="str">
            <v>社溪镇</v>
          </cell>
          <cell r="H60" t="str">
            <v>社溪村</v>
          </cell>
          <cell r="I60" t="str">
            <v>否</v>
          </cell>
        </row>
        <row r="61">
          <cell r="C61" t="str">
            <v>狮子村富田大棚设施蔬菜基地巩固提升</v>
          </cell>
          <cell r="D61" t="str">
            <v>新建</v>
          </cell>
          <cell r="E61" t="str">
            <v>2024.1-2024.12</v>
          </cell>
          <cell r="F61" t="str">
            <v>上犹县</v>
          </cell>
          <cell r="G61" t="str">
            <v>社溪镇</v>
          </cell>
          <cell r="H61" t="str">
            <v>狮子村</v>
          </cell>
          <cell r="I61" t="str">
            <v>否</v>
          </cell>
        </row>
        <row r="62">
          <cell r="C62" t="str">
            <v>塘坑村大棚设施蔬菜基地巩固提升</v>
          </cell>
          <cell r="D62" t="str">
            <v>新建</v>
          </cell>
          <cell r="E62" t="str">
            <v>2024.1-2024.12</v>
          </cell>
          <cell r="F62" t="str">
            <v>上犹县</v>
          </cell>
          <cell r="G62" t="str">
            <v>社溪镇</v>
          </cell>
          <cell r="H62" t="str">
            <v>塘坑村</v>
          </cell>
          <cell r="I62" t="str">
            <v>否</v>
          </cell>
        </row>
        <row r="63">
          <cell r="C63" t="str">
            <v>严湖村大棚设施蔬菜基地巩固提升</v>
          </cell>
          <cell r="D63" t="str">
            <v>新建</v>
          </cell>
          <cell r="E63" t="str">
            <v>2024.1-2024.12</v>
          </cell>
          <cell r="F63" t="str">
            <v>上犹县</v>
          </cell>
          <cell r="G63" t="str">
            <v>社溪镇</v>
          </cell>
          <cell r="H63" t="str">
            <v>严湖村</v>
          </cell>
          <cell r="I63" t="str">
            <v>市定重点村</v>
          </cell>
        </row>
        <row r="64">
          <cell r="C64" t="str">
            <v>江头村南门大棚设施蔬菜基地巩固提升</v>
          </cell>
          <cell r="D64" t="str">
            <v>新建</v>
          </cell>
          <cell r="E64" t="str">
            <v>2024.1-2024.12</v>
          </cell>
          <cell r="F64" t="str">
            <v>上犹县</v>
          </cell>
          <cell r="G64" t="str">
            <v>社溪镇</v>
          </cell>
          <cell r="H64" t="str">
            <v>江头村</v>
          </cell>
          <cell r="I64" t="str">
            <v>县定重点村</v>
          </cell>
        </row>
        <row r="65">
          <cell r="C65" t="str">
            <v>小石门村脐橙种植基地</v>
          </cell>
          <cell r="D65" t="str">
            <v>新建</v>
          </cell>
          <cell r="E65" t="str">
            <v>2024.1-2024.12</v>
          </cell>
          <cell r="F65" t="str">
            <v>上犹县</v>
          </cell>
          <cell r="G65" t="str">
            <v>双溪乡</v>
          </cell>
          <cell r="H65" t="str">
            <v>小石门村</v>
          </cell>
          <cell r="I65" t="str">
            <v>省定重点村</v>
          </cell>
        </row>
        <row r="66">
          <cell r="C66" t="str">
            <v>平富村树下大棚设施蔬菜基地巩固提升</v>
          </cell>
          <cell r="D66" t="str">
            <v>新建</v>
          </cell>
          <cell r="E66" t="str">
            <v>2024.1-2024.12</v>
          </cell>
          <cell r="F66" t="str">
            <v>上犹县</v>
          </cell>
          <cell r="G66" t="str">
            <v>平富乡</v>
          </cell>
          <cell r="H66" t="str">
            <v>平富村</v>
          </cell>
          <cell r="I66" t="str">
            <v>否</v>
          </cell>
        </row>
        <row r="67">
          <cell r="C67" t="str">
            <v>水头大棚设施蔬菜基地巩固提升</v>
          </cell>
          <cell r="D67" t="str">
            <v>新建</v>
          </cell>
          <cell r="E67" t="str">
            <v>2024.1-2024.12</v>
          </cell>
          <cell r="F67" t="str">
            <v>上犹县</v>
          </cell>
          <cell r="G67" t="str">
            <v>双溪乡</v>
          </cell>
          <cell r="H67" t="str">
            <v>水头村</v>
          </cell>
          <cell r="I67" t="str">
            <v>否</v>
          </cell>
        </row>
        <row r="68">
          <cell r="C68" t="str">
            <v>大布大棚设施蔬菜基地巩固提升</v>
          </cell>
          <cell r="D68" t="str">
            <v>新建</v>
          </cell>
          <cell r="E68" t="str">
            <v>2024.1-2024.12</v>
          </cell>
          <cell r="F68" t="str">
            <v>上犹县</v>
          </cell>
          <cell r="G68" t="str">
            <v>双溪乡</v>
          </cell>
          <cell r="H68" t="str">
            <v>大布村</v>
          </cell>
          <cell r="I68" t="str">
            <v>否</v>
          </cell>
        </row>
        <row r="69">
          <cell r="C69" t="str">
            <v>太乙大棚设施蔬菜基地巩固提升</v>
          </cell>
          <cell r="D69" t="str">
            <v>新建</v>
          </cell>
          <cell r="E69" t="str">
            <v>2024.1-2024.12</v>
          </cell>
          <cell r="F69" t="str">
            <v>上犹县</v>
          </cell>
          <cell r="G69" t="str">
            <v>水岩乡</v>
          </cell>
          <cell r="H69" t="str">
            <v>太乙村</v>
          </cell>
          <cell r="I69" t="str">
            <v>否</v>
          </cell>
        </row>
        <row r="70">
          <cell r="C70" t="str">
            <v>龙头大棚设施蔬菜基地巩固提升</v>
          </cell>
          <cell r="D70" t="str">
            <v>新建</v>
          </cell>
          <cell r="E70" t="str">
            <v>2024.1-2024.12</v>
          </cell>
          <cell r="F70" t="str">
            <v>上犹县</v>
          </cell>
          <cell r="G70" t="str">
            <v>黄埠镇</v>
          </cell>
          <cell r="H70" t="str">
            <v>龙头村</v>
          </cell>
          <cell r="I70" t="str">
            <v>县定重点村</v>
          </cell>
        </row>
        <row r="71">
          <cell r="C71" t="str">
            <v>崖坑大棚设施蔬菜基地巩固提升</v>
          </cell>
          <cell r="D71" t="str">
            <v>新建</v>
          </cell>
          <cell r="E71" t="str">
            <v>2024.1-2024.12</v>
          </cell>
          <cell r="F71" t="str">
            <v>上犹县</v>
          </cell>
          <cell r="G71" t="str">
            <v>黄埠镇</v>
          </cell>
          <cell r="H71" t="str">
            <v>崖坑村</v>
          </cell>
          <cell r="I71" t="str">
            <v>否</v>
          </cell>
        </row>
        <row r="72">
          <cell r="C72" t="str">
            <v>东塘大棚设施蔬菜基地巩固提升</v>
          </cell>
          <cell r="D72" t="str">
            <v>新建</v>
          </cell>
          <cell r="E72" t="str">
            <v>2024.1-2024.12</v>
          </cell>
          <cell r="F72" t="str">
            <v>上犹县</v>
          </cell>
          <cell r="G72" t="str">
            <v>黄埠镇</v>
          </cell>
          <cell r="H72" t="str">
            <v>东塘村</v>
          </cell>
          <cell r="I72" t="str">
            <v>否</v>
          </cell>
        </row>
        <row r="73">
          <cell r="C73" t="str">
            <v>感坑大棚设施蔬菜基地巩固提升</v>
          </cell>
          <cell r="D73" t="str">
            <v>新建</v>
          </cell>
          <cell r="E73" t="str">
            <v>2024.1-2024.12</v>
          </cell>
          <cell r="F73" t="str">
            <v>上犹县</v>
          </cell>
          <cell r="G73" t="str">
            <v>黄埠镇</v>
          </cell>
          <cell r="H73" t="str">
            <v>感坑村</v>
          </cell>
          <cell r="I73" t="str">
            <v>否</v>
          </cell>
        </row>
        <row r="74">
          <cell r="C74" t="str">
            <v>麻田村寒里大棚设施蔬菜基地巩固提升</v>
          </cell>
          <cell r="D74" t="str">
            <v>新建</v>
          </cell>
          <cell r="E74" t="str">
            <v>2024.3-2024.12</v>
          </cell>
          <cell r="F74" t="str">
            <v>上犹县</v>
          </cell>
          <cell r="G74" t="str">
            <v>社溪镇</v>
          </cell>
          <cell r="H74" t="str">
            <v>麻田村</v>
          </cell>
          <cell r="I74" t="str">
            <v>否</v>
          </cell>
        </row>
        <row r="75">
          <cell r="C75" t="str">
            <v>油石乡河唇村笔架山茶园</v>
          </cell>
          <cell r="D75" t="str">
            <v>新建</v>
          </cell>
          <cell r="E75" t="str">
            <v>2024.1-2024.12</v>
          </cell>
          <cell r="F75" t="str">
            <v>上犹县</v>
          </cell>
          <cell r="G75" t="str">
            <v>油石乡</v>
          </cell>
          <cell r="H75" t="str">
            <v>河唇村</v>
          </cell>
          <cell r="I75" t="str">
            <v>省定重点村</v>
          </cell>
        </row>
        <row r="76">
          <cell r="C76" t="str">
            <v>安和乡食用菌基地养菌房建设项目</v>
          </cell>
          <cell r="D76" t="str">
            <v>新建</v>
          </cell>
          <cell r="E76" t="str">
            <v>2024年1月-2024年12月</v>
          </cell>
          <cell r="F76" t="str">
            <v>上犹县</v>
          </cell>
          <cell r="G76" t="str">
            <v>安和乡</v>
          </cell>
          <cell r="H76" t="str">
            <v>安和村</v>
          </cell>
          <cell r="I76" t="str">
            <v>否</v>
          </cell>
        </row>
        <row r="77">
          <cell r="C77" t="str">
            <v>上丰村脐橙基地产业配套建设</v>
          </cell>
          <cell r="D77" t="str">
            <v>新建</v>
          </cell>
          <cell r="E77" t="str">
            <v>2024.1-2024.12</v>
          </cell>
          <cell r="F77" t="str">
            <v>上犹县</v>
          </cell>
          <cell r="G77" t="str">
            <v>黄埠镇</v>
          </cell>
          <cell r="H77" t="str">
            <v>上丰村</v>
          </cell>
          <cell r="I77" t="str">
            <v>县定重点村</v>
          </cell>
        </row>
        <row r="78">
          <cell r="C78" t="str">
            <v>伏垇村尚优佬食品加工厂续建基础设施项目</v>
          </cell>
          <cell r="D78" t="str">
            <v>续建</v>
          </cell>
          <cell r="E78" t="str">
            <v>2024.1-2024.12</v>
          </cell>
          <cell r="F78" t="str">
            <v>上犹县</v>
          </cell>
          <cell r="G78" t="str">
            <v>东山镇</v>
          </cell>
          <cell r="H78" t="str">
            <v>伏垇村</v>
          </cell>
          <cell r="I78" t="str">
            <v>否</v>
          </cell>
        </row>
        <row r="79">
          <cell r="C79" t="str">
            <v>艾草、黄元米果农特产品加工项目</v>
          </cell>
          <cell r="D79" t="str">
            <v>新建</v>
          </cell>
          <cell r="E79" t="str">
            <v>2024.1-2024.12</v>
          </cell>
          <cell r="F79" t="str">
            <v>上犹县</v>
          </cell>
          <cell r="G79" t="str">
            <v>营前镇</v>
          </cell>
          <cell r="H79" t="str">
            <v>象牙村</v>
          </cell>
          <cell r="I79" t="str">
            <v>县定重点村</v>
          </cell>
        </row>
        <row r="80">
          <cell r="C80" t="str">
            <v>营前镇木材加工厂</v>
          </cell>
          <cell r="D80" t="str">
            <v>新建</v>
          </cell>
          <cell r="E80" t="str">
            <v>2024.1-2024.12</v>
          </cell>
          <cell r="F80" t="str">
            <v>上犹县</v>
          </cell>
          <cell r="G80" t="str">
            <v>营前镇</v>
          </cell>
          <cell r="H80" t="str">
            <v>石溪村</v>
          </cell>
          <cell r="I80" t="str">
            <v>省定重点村</v>
          </cell>
        </row>
        <row r="81">
          <cell r="C81" t="str">
            <v>新建农产品仓储、加工中心</v>
          </cell>
          <cell r="D81" t="str">
            <v>新建</v>
          </cell>
          <cell r="E81" t="str">
            <v>2024.1-2024.12</v>
          </cell>
          <cell r="F81" t="str">
            <v>上犹县</v>
          </cell>
          <cell r="G81" t="str">
            <v>平富乡</v>
          </cell>
          <cell r="H81" t="str">
            <v>庄前村</v>
          </cell>
          <cell r="I81" t="str">
            <v>省定重点村</v>
          </cell>
        </row>
        <row r="82">
          <cell r="C82" t="str">
            <v>村企合作和裕实业有限公司茶叶生产设施购置</v>
          </cell>
          <cell r="D82" t="str">
            <v>续建</v>
          </cell>
          <cell r="E82" t="str">
            <v>2024.1-2024.12</v>
          </cell>
          <cell r="F82" t="str">
            <v>上犹县</v>
          </cell>
          <cell r="G82" t="str">
            <v>五指峰乡</v>
          </cell>
          <cell r="H82" t="str">
            <v>象形村</v>
          </cell>
          <cell r="I82" t="str">
            <v>否</v>
          </cell>
        </row>
        <row r="83">
          <cell r="C83" t="str">
            <v>村企合作齐云峰茶厂设施购置及厂房改造提升</v>
          </cell>
          <cell r="D83" t="str">
            <v>新建</v>
          </cell>
          <cell r="E83" t="str">
            <v>2024.1-2024.12</v>
          </cell>
          <cell r="F83" t="str">
            <v>上犹县</v>
          </cell>
          <cell r="G83" t="str">
            <v>五指峰乡</v>
          </cell>
          <cell r="H83" t="str">
            <v>象形村</v>
          </cell>
          <cell r="I83" t="str">
            <v>否</v>
          </cell>
        </row>
        <row r="84">
          <cell r="C84" t="str">
            <v>村企合作竹制品加工厂扩建工程</v>
          </cell>
          <cell r="D84" t="str">
            <v>续建</v>
          </cell>
          <cell r="E84" t="str">
            <v>2024.1-2024.12</v>
          </cell>
          <cell r="F84" t="str">
            <v>上犹县</v>
          </cell>
          <cell r="G84" t="str">
            <v>五指峰乡</v>
          </cell>
          <cell r="H84" t="str">
            <v>黄沙坑村</v>
          </cell>
          <cell r="I84" t="str">
            <v>省定重点村</v>
          </cell>
        </row>
        <row r="85">
          <cell r="C85" t="str">
            <v>金盆村薯面加工作坊建设项目</v>
          </cell>
          <cell r="D85" t="str">
            <v>新建</v>
          </cell>
          <cell r="E85" t="str">
            <v>2024.1-2024.12</v>
          </cell>
          <cell r="F85" t="str">
            <v>上犹县</v>
          </cell>
          <cell r="G85" t="str">
            <v>水岩乡</v>
          </cell>
          <cell r="H85" t="str">
            <v>金盆村</v>
          </cell>
          <cell r="I85" t="str">
            <v>县定重点村</v>
          </cell>
        </row>
        <row r="86">
          <cell r="C86" t="str">
            <v>蕉坑村集体经济厂房建设项目</v>
          </cell>
          <cell r="D86" t="str">
            <v>新建</v>
          </cell>
          <cell r="E86" t="str">
            <v>2024.1-2024.12</v>
          </cell>
          <cell r="F86" t="str">
            <v>上犹县</v>
          </cell>
          <cell r="G86" t="str">
            <v>水岩乡</v>
          </cell>
          <cell r="H86" t="str">
            <v>蕉坑村</v>
          </cell>
          <cell r="I86" t="str">
            <v>县定重点村</v>
          </cell>
        </row>
        <row r="87">
          <cell r="C87" t="str">
            <v>横岭村集体厂房建设项目</v>
          </cell>
          <cell r="D87" t="str">
            <v>新建</v>
          </cell>
          <cell r="E87" t="str">
            <v>2024.1-2024.12</v>
          </cell>
          <cell r="F87" t="str">
            <v>上犹县</v>
          </cell>
          <cell r="G87" t="str">
            <v>水岩乡</v>
          </cell>
          <cell r="H87" t="str">
            <v>横岭村</v>
          </cell>
          <cell r="I87" t="str">
            <v>否</v>
          </cell>
        </row>
        <row r="88">
          <cell r="C88" t="str">
            <v>社溪镇社陈村稻谷产业项目</v>
          </cell>
          <cell r="D88" t="str">
            <v>新建</v>
          </cell>
          <cell r="E88" t="str">
            <v>2024.1-2024.12</v>
          </cell>
          <cell r="F88" t="str">
            <v>上犹县</v>
          </cell>
          <cell r="G88" t="str">
            <v>社溪镇</v>
          </cell>
          <cell r="H88" t="str">
            <v>社陈村</v>
          </cell>
          <cell r="I88" t="str">
            <v>否</v>
          </cell>
        </row>
        <row r="89">
          <cell r="C89" t="str">
            <v>寺下镇笋制品厂厂房建设项目</v>
          </cell>
          <cell r="D89" t="str">
            <v>新建</v>
          </cell>
          <cell r="E89" t="str">
            <v>2024.1-2024.12</v>
          </cell>
          <cell r="F89" t="str">
            <v>上犹县</v>
          </cell>
          <cell r="G89" t="str">
            <v>寺下镇</v>
          </cell>
          <cell r="H89" t="str">
            <v>杨梅村</v>
          </cell>
          <cell r="I89" t="str">
            <v>否</v>
          </cell>
        </row>
        <row r="90">
          <cell r="C90" t="str">
            <v>左溪村竹笋加工基地续建</v>
          </cell>
          <cell r="D90" t="str">
            <v>新建</v>
          </cell>
          <cell r="E90" t="str">
            <v>2024.1-2024.12</v>
          </cell>
          <cell r="F90" t="str">
            <v>上犹县</v>
          </cell>
          <cell r="G90" t="str">
            <v>双溪乡</v>
          </cell>
          <cell r="H90" t="str">
            <v>左溪村</v>
          </cell>
          <cell r="I90" t="str">
            <v>县定重点村</v>
          </cell>
        </row>
        <row r="91">
          <cell r="C91" t="str">
            <v>蓝田村油茶加工场提升</v>
          </cell>
          <cell r="D91" t="str">
            <v>提升</v>
          </cell>
          <cell r="E91" t="str">
            <v>2024.1-2024.12</v>
          </cell>
          <cell r="F91" t="str">
            <v>上犹县</v>
          </cell>
          <cell r="G91" t="str">
            <v>社溪镇</v>
          </cell>
          <cell r="H91" t="str">
            <v>蓝田村</v>
          </cell>
          <cell r="I91" t="str">
            <v>省定重点村</v>
          </cell>
        </row>
        <row r="92">
          <cell r="C92" t="str">
            <v>社溪镇乌溪村油菜籽加工场建设</v>
          </cell>
          <cell r="D92" t="str">
            <v>新建</v>
          </cell>
          <cell r="E92" t="str">
            <v>2024.1-2024.12</v>
          </cell>
          <cell r="F92" t="str">
            <v>上犹县</v>
          </cell>
          <cell r="G92" t="str">
            <v>社溪镇</v>
          </cell>
          <cell r="H92" t="str">
            <v>乌溪村</v>
          </cell>
          <cell r="I92" t="str">
            <v>否</v>
          </cell>
        </row>
        <row r="93">
          <cell r="C93" t="str">
            <v>信地畲族村油茶基地建设</v>
          </cell>
          <cell r="D93" t="str">
            <v>新建</v>
          </cell>
          <cell r="E93" t="str">
            <v>2024.1-2024.12</v>
          </cell>
          <cell r="F93" t="str">
            <v>上犹县</v>
          </cell>
          <cell r="G93" t="str">
            <v>平富乡</v>
          </cell>
          <cell r="H93" t="str">
            <v>信地畲族村</v>
          </cell>
          <cell r="I93" t="str">
            <v>省定重点村</v>
          </cell>
        </row>
        <row r="94">
          <cell r="C94" t="str">
            <v>农产品厂房设备提升</v>
          </cell>
          <cell r="D94" t="str">
            <v>新建</v>
          </cell>
          <cell r="E94" t="str">
            <v>2024.1-2024.12</v>
          </cell>
          <cell r="F94" t="str">
            <v>上犹县</v>
          </cell>
          <cell r="G94" t="str">
            <v>平富乡</v>
          </cell>
          <cell r="H94" t="str">
            <v>向前村</v>
          </cell>
          <cell r="I94" t="str">
            <v>否</v>
          </cell>
        </row>
        <row r="95">
          <cell r="C95" t="str">
            <v>上寨村罗洞片冷库建设</v>
          </cell>
          <cell r="D95" t="str">
            <v>新建</v>
          </cell>
          <cell r="E95" t="str">
            <v>2024.1-2024.12</v>
          </cell>
          <cell r="F95" t="str">
            <v>上犹县</v>
          </cell>
          <cell r="G95" t="str">
            <v>平富乡</v>
          </cell>
          <cell r="H95" t="str">
            <v>上寨村</v>
          </cell>
          <cell r="I95" t="str">
            <v>否</v>
          </cell>
        </row>
        <row r="96">
          <cell r="C96" t="str">
            <v>古田村淀粉厂基础设施提升工程</v>
          </cell>
          <cell r="D96" t="str">
            <v>新建</v>
          </cell>
          <cell r="E96" t="str">
            <v>2024.1-2024.12</v>
          </cell>
          <cell r="F96" t="str">
            <v>上犹县</v>
          </cell>
          <cell r="G96" t="str">
            <v>水岩乡</v>
          </cell>
          <cell r="H96" t="str">
            <v>古田村</v>
          </cell>
          <cell r="I96" t="str">
            <v>省定重点村</v>
          </cell>
        </row>
        <row r="97">
          <cell r="C97" t="str">
            <v>横岭村脐橙基地展销及品牌打造平台建设</v>
          </cell>
          <cell r="D97" t="str">
            <v>新建</v>
          </cell>
          <cell r="E97" t="str">
            <v>2024年1月至2024年12月</v>
          </cell>
          <cell r="F97" t="str">
            <v>上犹县</v>
          </cell>
          <cell r="G97" t="str">
            <v>水岩乡</v>
          </cell>
          <cell r="H97" t="str">
            <v>横岭村</v>
          </cell>
          <cell r="I97" t="str">
            <v>否</v>
          </cell>
        </row>
        <row r="98">
          <cell r="C98" t="str">
            <v>夏秋茶及农产品展销基地</v>
          </cell>
          <cell r="D98" t="str">
            <v>新建</v>
          </cell>
          <cell r="E98" t="str">
            <v>2024.1-2024.12</v>
          </cell>
          <cell r="F98" t="str">
            <v>上犹县</v>
          </cell>
          <cell r="G98" t="str">
            <v>五指峰乡</v>
          </cell>
          <cell r="H98" t="str">
            <v>黄竹头村</v>
          </cell>
          <cell r="I98" t="str">
            <v>省定重点村</v>
          </cell>
        </row>
        <row r="99">
          <cell r="C99" t="str">
            <v>村集体茶叶及农产品展销基地</v>
          </cell>
          <cell r="D99" t="str">
            <v>新建</v>
          </cell>
          <cell r="E99" t="str">
            <v>2024.1-2024.12</v>
          </cell>
          <cell r="F99" t="str">
            <v>上犹县</v>
          </cell>
          <cell r="G99" t="str">
            <v>五指峰乡</v>
          </cell>
          <cell r="H99" t="str">
            <v>黄沙坑村</v>
          </cell>
          <cell r="I99" t="str">
            <v>省定重点村</v>
          </cell>
        </row>
        <row r="100">
          <cell r="C100" t="str">
            <v>横坑畲族村特色厂房建设</v>
          </cell>
          <cell r="D100" t="str">
            <v>新建</v>
          </cell>
          <cell r="E100" t="str">
            <v>2024.1-2024.12</v>
          </cell>
          <cell r="F100" t="str">
            <v>上犹县</v>
          </cell>
          <cell r="G100" t="str">
            <v>平富乡</v>
          </cell>
          <cell r="H100" t="str">
            <v>横坑畲族村</v>
          </cell>
          <cell r="I100" t="str">
            <v>县定重点村</v>
          </cell>
        </row>
        <row r="101">
          <cell r="C101" t="str">
            <v>水径村陶氏茶场茶叶加工厂建设</v>
          </cell>
          <cell r="D101" t="str">
            <v>新建</v>
          </cell>
          <cell r="E101" t="str">
            <v>2024.1-2024.12</v>
          </cell>
          <cell r="F101" t="str">
            <v>上犹县</v>
          </cell>
          <cell r="G101" t="str">
            <v>梅水乡</v>
          </cell>
          <cell r="H101" t="str">
            <v>水径村</v>
          </cell>
          <cell r="I101" t="str">
            <v>否</v>
          </cell>
        </row>
        <row r="102">
          <cell r="C102" t="str">
            <v>笔架山农场品加工基地建设</v>
          </cell>
          <cell r="D102" t="str">
            <v>新建</v>
          </cell>
          <cell r="E102" t="str">
            <v>2024.1-2024.12</v>
          </cell>
          <cell r="F102" t="str">
            <v>上犹县</v>
          </cell>
          <cell r="G102" t="str">
            <v>油石乡</v>
          </cell>
          <cell r="H102" t="str">
            <v>河唇村</v>
          </cell>
          <cell r="I102" t="str">
            <v>省定重点村</v>
          </cell>
        </row>
        <row r="103">
          <cell r="C103" t="str">
            <v>江头村食用菌基地提升项目</v>
          </cell>
          <cell r="D103" t="str">
            <v>续建</v>
          </cell>
          <cell r="E103" t="str">
            <v>2024.1-2024.12</v>
          </cell>
          <cell r="F103" t="str">
            <v>上犹县</v>
          </cell>
          <cell r="G103" t="str">
            <v>社溪镇</v>
          </cell>
          <cell r="H103" t="str">
            <v>江头村</v>
          </cell>
          <cell r="I103" t="str">
            <v>县定重点村</v>
          </cell>
        </row>
        <row r="104">
          <cell r="C104" t="str">
            <v>秀罗村油茶产业基地基础设施建设</v>
          </cell>
          <cell r="D104" t="str">
            <v>新建</v>
          </cell>
          <cell r="E104" t="str">
            <v>2024.1-2024.12</v>
          </cell>
          <cell r="F104" t="str">
            <v>上犹县</v>
          </cell>
          <cell r="G104" t="str">
            <v>紫阳乡</v>
          </cell>
          <cell r="H104" t="str">
            <v>秀罗村</v>
          </cell>
          <cell r="I104" t="str">
            <v>县定重点村</v>
          </cell>
        </row>
        <row r="105">
          <cell r="C105" t="str">
            <v>下佐村油茶产业便道项目</v>
          </cell>
          <cell r="D105" t="str">
            <v>新建</v>
          </cell>
          <cell r="E105" t="str">
            <v>2024.1-2024.12</v>
          </cell>
          <cell r="F105" t="str">
            <v>上犹县</v>
          </cell>
          <cell r="G105" t="str">
            <v>紫阳乡</v>
          </cell>
          <cell r="H105" t="str">
            <v>下佐村</v>
          </cell>
          <cell r="I105" t="str">
            <v>省定重点村</v>
          </cell>
        </row>
        <row r="106">
          <cell r="C106" t="str">
            <v>坑中村油茶基地配套提升工程</v>
          </cell>
          <cell r="D106" t="str">
            <v>新建</v>
          </cell>
          <cell r="E106" t="str">
            <v>2024.1-2024.12</v>
          </cell>
          <cell r="F106" t="str">
            <v>上犹县</v>
          </cell>
          <cell r="G106" t="str">
            <v>黄埠镇</v>
          </cell>
          <cell r="H106" t="str">
            <v>坑中村</v>
          </cell>
          <cell r="I106" t="str">
            <v>省定重点村</v>
          </cell>
        </row>
        <row r="107">
          <cell r="C107" t="str">
            <v>茶果基地附属设施建设</v>
          </cell>
          <cell r="D107" t="str">
            <v>续建</v>
          </cell>
          <cell r="E107" t="str">
            <v>2024.1-2024.12</v>
          </cell>
          <cell r="F107" t="str">
            <v>上犹县</v>
          </cell>
          <cell r="G107" t="str">
            <v>寺下镇</v>
          </cell>
          <cell r="H107" t="str">
            <v>坛前村</v>
          </cell>
          <cell r="I107" t="str">
            <v>县定重点村</v>
          </cell>
        </row>
        <row r="108">
          <cell r="C108" t="str">
            <v>狮子村卢屋组机耕道修建项目</v>
          </cell>
          <cell r="D108" t="str">
            <v>新建</v>
          </cell>
          <cell r="E108" t="str">
            <v>2024.1-2024.12</v>
          </cell>
          <cell r="F108" t="str">
            <v>上犹县</v>
          </cell>
          <cell r="G108" t="str">
            <v>社溪镇</v>
          </cell>
          <cell r="H108" t="str">
            <v>狮子村</v>
          </cell>
          <cell r="I108" t="str">
            <v>否</v>
          </cell>
        </row>
        <row r="109">
          <cell r="C109" t="str">
            <v>紫阳乡胜利水库至卫东水渠</v>
          </cell>
          <cell r="D109" t="str">
            <v>新建</v>
          </cell>
          <cell r="E109" t="str">
            <v>2024.1-2024.12</v>
          </cell>
          <cell r="F109" t="str">
            <v>上犹县</v>
          </cell>
          <cell r="G109" t="str">
            <v>紫阳乡</v>
          </cell>
          <cell r="H109" t="str">
            <v>胜利村</v>
          </cell>
          <cell r="I109" t="str">
            <v>县定重点村</v>
          </cell>
        </row>
        <row r="110">
          <cell r="C110" t="str">
            <v>高基坪村中草药基地道路硬化及排水渠建设</v>
          </cell>
          <cell r="D110" t="str">
            <v>新建</v>
          </cell>
          <cell r="E110" t="str">
            <v>2024.1-2024.12</v>
          </cell>
          <cell r="F110" t="str">
            <v>上犹县</v>
          </cell>
          <cell r="G110" t="str">
            <v>紫阳乡</v>
          </cell>
          <cell r="H110" t="str">
            <v>高基坪村</v>
          </cell>
          <cell r="I110" t="str">
            <v>省定重点村</v>
          </cell>
        </row>
        <row r="111">
          <cell r="C111" t="str">
            <v>社溪镇严湖村尚德里采摘园产业项目</v>
          </cell>
          <cell r="D111" t="str">
            <v>新建</v>
          </cell>
          <cell r="E111" t="str">
            <v>2024.1-2024.12</v>
          </cell>
          <cell r="F111" t="str">
            <v>上犹县</v>
          </cell>
          <cell r="G111" t="str">
            <v>社溪镇</v>
          </cell>
          <cell r="H111" t="str">
            <v>严湖村</v>
          </cell>
          <cell r="I111" t="str">
            <v>市定重点村</v>
          </cell>
        </row>
        <row r="112">
          <cell r="C112" t="str">
            <v>双宵村半山、山舍、鸟鸣山居基础设施改造提升</v>
          </cell>
          <cell r="D112" t="str">
            <v>新建</v>
          </cell>
          <cell r="E112" t="str">
            <v>2024.1-2024.12</v>
          </cell>
          <cell r="F112" t="str">
            <v>上犹县</v>
          </cell>
          <cell r="G112" t="str">
            <v>五指峰乡</v>
          </cell>
          <cell r="H112" t="str">
            <v>双宵村</v>
          </cell>
          <cell r="I112" t="str">
            <v>县定重点村</v>
          </cell>
        </row>
        <row r="113">
          <cell r="C113" t="str">
            <v>高峰茶旅民宿</v>
          </cell>
          <cell r="D113" t="str">
            <v>改建</v>
          </cell>
          <cell r="E113" t="str">
            <v>2024.1-2024.12</v>
          </cell>
          <cell r="F113" t="str">
            <v>上犹县</v>
          </cell>
          <cell r="G113" t="str">
            <v>五指峰乡</v>
          </cell>
          <cell r="H113" t="str">
            <v>高峰村</v>
          </cell>
          <cell r="I113" t="str">
            <v>县定重点村</v>
          </cell>
        </row>
        <row r="114">
          <cell r="C114" t="str">
            <v>2024年村级集体经济项目</v>
          </cell>
          <cell r="D114" t="str">
            <v>新建</v>
          </cell>
          <cell r="E114" t="str">
            <v>2024.1-2024.12</v>
          </cell>
          <cell r="F114" t="str">
            <v>上犹县</v>
          </cell>
          <cell r="G114" t="str">
            <v>各乡镇</v>
          </cell>
          <cell r="H114" t="str">
            <v>各相关村</v>
          </cell>
          <cell r="I114" t="str">
            <v>是</v>
          </cell>
        </row>
        <row r="115">
          <cell r="C115" t="str">
            <v>陶朱村蔬菜大棚提升改造工程</v>
          </cell>
          <cell r="D115" t="str">
            <v>新建</v>
          </cell>
          <cell r="E115" t="str">
            <v>2024年</v>
          </cell>
          <cell r="F115" t="str">
            <v>上犹县</v>
          </cell>
          <cell r="G115" t="str">
            <v>安和乡</v>
          </cell>
          <cell r="H115" t="str">
            <v>陶朱村</v>
          </cell>
          <cell r="I115" t="str">
            <v>县定重点村</v>
          </cell>
        </row>
        <row r="116">
          <cell r="C116" t="str">
            <v>石坑村捕鱼产业基地基础设施建设</v>
          </cell>
          <cell r="D116" t="str">
            <v>新建</v>
          </cell>
          <cell r="E116" t="str">
            <v>2024.1-2024.12</v>
          </cell>
          <cell r="F116" t="str">
            <v>上犹县</v>
          </cell>
          <cell r="G116" t="str">
            <v>东山镇</v>
          </cell>
          <cell r="H116" t="str">
            <v>石坑村</v>
          </cell>
          <cell r="I116" t="str">
            <v>县定重点村</v>
          </cell>
        </row>
        <row r="117">
          <cell r="C117" t="str">
            <v>猴耳环药材基地灌溉设施建设</v>
          </cell>
          <cell r="D117" t="str">
            <v>新建</v>
          </cell>
          <cell r="E117" t="str">
            <v>2024.1-2024.12</v>
          </cell>
          <cell r="F117" t="str">
            <v>上犹县</v>
          </cell>
          <cell r="G117" t="str">
            <v>东山镇</v>
          </cell>
          <cell r="H117" t="str">
            <v>石坑村</v>
          </cell>
          <cell r="I117" t="str">
            <v>县定重点村</v>
          </cell>
        </row>
        <row r="118">
          <cell r="C118" t="str">
            <v>初色童年劳动教育综合实践基地配套设施</v>
          </cell>
          <cell r="D118" t="str">
            <v>新建</v>
          </cell>
          <cell r="E118" t="str">
            <v>2024.1-2024.12</v>
          </cell>
          <cell r="F118" t="str">
            <v>上犹县</v>
          </cell>
          <cell r="G118" t="str">
            <v>东山镇</v>
          </cell>
          <cell r="H118" t="str">
            <v>广田村</v>
          </cell>
          <cell r="I118" t="str">
            <v>省定重点村</v>
          </cell>
        </row>
        <row r="119">
          <cell r="C119" t="str">
            <v>高桥村大棚蔬菜附属设施建设</v>
          </cell>
          <cell r="D119" t="str">
            <v>新建</v>
          </cell>
          <cell r="E119" t="str">
            <v>2024.1-2024.12</v>
          </cell>
          <cell r="F119" t="str">
            <v>上犹县</v>
          </cell>
          <cell r="G119" t="str">
            <v>东山镇</v>
          </cell>
          <cell r="H119" t="str">
            <v>高桥村</v>
          </cell>
          <cell r="I119" t="str">
            <v>省定重点村</v>
          </cell>
        </row>
        <row r="120">
          <cell r="C120" t="str">
            <v>茶坑村民宿周边配套设施项目</v>
          </cell>
          <cell r="D120" t="str">
            <v>新建</v>
          </cell>
          <cell r="E120" t="str">
            <v>2024.1-2024.12</v>
          </cell>
          <cell r="F120" t="str">
            <v>上犹县</v>
          </cell>
          <cell r="G120" t="str">
            <v>陡水镇</v>
          </cell>
          <cell r="H120" t="str">
            <v>茶坑村</v>
          </cell>
          <cell r="I120" t="str">
            <v>省定重点村</v>
          </cell>
        </row>
        <row r="121">
          <cell r="C121" t="str">
            <v>茶坑村加工厂配套提升项目</v>
          </cell>
          <cell r="D121" t="str">
            <v>新建</v>
          </cell>
          <cell r="E121" t="str">
            <v>2024.1-2024.12</v>
          </cell>
          <cell r="F121" t="str">
            <v>上犹县</v>
          </cell>
          <cell r="G121" t="str">
            <v>陡水镇</v>
          </cell>
          <cell r="H121" t="str">
            <v>茶坑村</v>
          </cell>
          <cell r="I121" t="str">
            <v>省定重点村</v>
          </cell>
        </row>
        <row r="122">
          <cell r="C122" t="str">
            <v>长坑村甲鱼基地配套设施项目</v>
          </cell>
          <cell r="D122" t="str">
            <v>新建</v>
          </cell>
          <cell r="E122" t="str">
            <v>2024.1-2024.12</v>
          </cell>
          <cell r="F122" t="str">
            <v>上犹县</v>
          </cell>
          <cell r="G122" t="str">
            <v>陡水镇</v>
          </cell>
          <cell r="H122" t="str">
            <v>长坑村</v>
          </cell>
          <cell r="I122" t="str">
            <v>县定重点村</v>
          </cell>
        </row>
        <row r="123">
          <cell r="C123" t="str">
            <v>食用菌普通棚换膜</v>
          </cell>
          <cell r="D123" t="str">
            <v>新建</v>
          </cell>
          <cell r="E123" t="str">
            <v>2024.1-2024.12</v>
          </cell>
          <cell r="F123" t="str">
            <v>上犹县</v>
          </cell>
          <cell r="G123" t="str">
            <v>营前镇</v>
          </cell>
          <cell r="H123" t="str">
            <v>象牙村</v>
          </cell>
          <cell r="I123" t="str">
            <v>县定重点村</v>
          </cell>
        </row>
        <row r="124">
          <cell r="C124" t="str">
            <v>夏秋茶基地建设</v>
          </cell>
          <cell r="D124" t="str">
            <v>新建</v>
          </cell>
          <cell r="E124" t="str">
            <v>2024.1-2024.12</v>
          </cell>
          <cell r="F124" t="str">
            <v>上犹县</v>
          </cell>
          <cell r="G124" t="str">
            <v>五指峰乡</v>
          </cell>
          <cell r="H124" t="str">
            <v>黄竹头村</v>
          </cell>
          <cell r="I124" t="str">
            <v>省定重点村</v>
          </cell>
        </row>
        <row r="125">
          <cell r="C125" t="str">
            <v>齐云山水涧民宿改造提升项目</v>
          </cell>
          <cell r="D125" t="str">
            <v>新建</v>
          </cell>
          <cell r="E125" t="str">
            <v>2024.1-2024.12</v>
          </cell>
          <cell r="F125" t="str">
            <v>上犹县</v>
          </cell>
          <cell r="G125" t="str">
            <v>五指峰乡</v>
          </cell>
          <cell r="H125" t="str">
            <v>鹅形村</v>
          </cell>
          <cell r="I125" t="str">
            <v>否</v>
          </cell>
        </row>
        <row r="126">
          <cell r="C126" t="str">
            <v>齐云印象民宿改造提升项目</v>
          </cell>
          <cell r="D126" t="str">
            <v>新建</v>
          </cell>
          <cell r="E126" t="str">
            <v>2024.1-2024.12</v>
          </cell>
          <cell r="F126" t="str">
            <v>上犹县</v>
          </cell>
          <cell r="G126" t="str">
            <v>五指峰乡</v>
          </cell>
          <cell r="H126" t="str">
            <v>鹅形村</v>
          </cell>
          <cell r="I126" t="str">
            <v>否</v>
          </cell>
        </row>
        <row r="127">
          <cell r="C127" t="str">
            <v>高兴村高窝茶叶基地基础设施建设项目</v>
          </cell>
          <cell r="D127" t="str">
            <v>新建</v>
          </cell>
          <cell r="E127" t="str">
            <v>2024.1-2024.12</v>
          </cell>
          <cell r="F127" t="str">
            <v>上犹县</v>
          </cell>
          <cell r="G127" t="str">
            <v>水岩乡</v>
          </cell>
          <cell r="H127" t="str">
            <v>高兴村</v>
          </cell>
          <cell r="I127" t="str">
            <v>省定重点村</v>
          </cell>
        </row>
        <row r="128">
          <cell r="C128" t="str">
            <v>寺下镇笋制品厂区生产生活用水项目</v>
          </cell>
          <cell r="D128" t="str">
            <v>新建</v>
          </cell>
          <cell r="E128" t="str">
            <v>2024.1-2024.12</v>
          </cell>
          <cell r="F128" t="str">
            <v>上犹县</v>
          </cell>
          <cell r="G128" t="str">
            <v>寺下镇</v>
          </cell>
          <cell r="H128" t="str">
            <v>杨梅村</v>
          </cell>
          <cell r="I128" t="str">
            <v>否</v>
          </cell>
        </row>
        <row r="129">
          <cell r="C129" t="str">
            <v>寺下镇笋制品厂地面平整项目</v>
          </cell>
          <cell r="D129" t="str">
            <v>新建</v>
          </cell>
          <cell r="E129" t="str">
            <v>2024.1-2024.12</v>
          </cell>
          <cell r="F129" t="str">
            <v>上犹县</v>
          </cell>
          <cell r="G129" t="str">
            <v>寺下镇</v>
          </cell>
          <cell r="H129" t="str">
            <v>杨梅村</v>
          </cell>
          <cell r="I129" t="str">
            <v>否</v>
          </cell>
        </row>
        <row r="130">
          <cell r="C130" t="str">
            <v>寺下镇笋制品厂高压电杆线迁移项目</v>
          </cell>
          <cell r="D130" t="str">
            <v>新建</v>
          </cell>
          <cell r="E130" t="str">
            <v>2024.1-2024.12</v>
          </cell>
          <cell r="F130" t="str">
            <v>上犹县</v>
          </cell>
          <cell r="G130" t="str">
            <v>寺下镇</v>
          </cell>
          <cell r="H130" t="str">
            <v>杨梅村</v>
          </cell>
          <cell r="I130" t="str">
            <v>否</v>
          </cell>
        </row>
        <row r="131">
          <cell r="C131" t="str">
            <v>寺下镇笋制品厂污水处理设施项目</v>
          </cell>
          <cell r="D131" t="str">
            <v>新建</v>
          </cell>
          <cell r="E131" t="str">
            <v>2024.1-2024.12</v>
          </cell>
          <cell r="F131" t="str">
            <v>上犹县</v>
          </cell>
          <cell r="G131" t="str">
            <v>寺下镇</v>
          </cell>
          <cell r="H131" t="str">
            <v>杨梅村</v>
          </cell>
          <cell r="I131" t="str">
            <v>否</v>
          </cell>
        </row>
        <row r="132">
          <cell r="C132" t="str">
            <v>食用菌基地基础设施巩固</v>
          </cell>
          <cell r="D132" t="str">
            <v>新建</v>
          </cell>
          <cell r="E132" t="str">
            <v>2024.1-2024.12</v>
          </cell>
          <cell r="F132" t="str">
            <v>上犹县</v>
          </cell>
          <cell r="G132" t="str">
            <v>双溪乡</v>
          </cell>
          <cell r="H132" t="str">
            <v>水头村</v>
          </cell>
          <cell r="I132" t="str">
            <v>否</v>
          </cell>
        </row>
        <row r="133">
          <cell r="C133" t="str">
            <v>卢阳村肉牛养殖基地基础设施完善</v>
          </cell>
          <cell r="D133" t="str">
            <v>新建</v>
          </cell>
          <cell r="E133" t="str">
            <v>2024.1-2024.12</v>
          </cell>
          <cell r="F133" t="str">
            <v>上犹县</v>
          </cell>
          <cell r="G133" t="str">
            <v>双溪乡</v>
          </cell>
          <cell r="H133" t="str">
            <v>卢阳村</v>
          </cell>
          <cell r="I133" t="str">
            <v>县定重点村</v>
          </cell>
        </row>
        <row r="134">
          <cell r="C134" t="str">
            <v>洋田村庄孜组产业基地配套设施</v>
          </cell>
          <cell r="D134" t="str">
            <v>新建</v>
          </cell>
          <cell r="E134" t="str">
            <v>2024.1-2024.12</v>
          </cell>
          <cell r="F134" t="str">
            <v>上犹县</v>
          </cell>
          <cell r="G134" t="str">
            <v>梅水乡</v>
          </cell>
          <cell r="H134" t="str">
            <v>洋田村</v>
          </cell>
          <cell r="I134" t="str">
            <v>省定重点村</v>
          </cell>
        </row>
        <row r="135">
          <cell r="C135" t="str">
            <v>水陂村墩背组产业基地配套设施</v>
          </cell>
          <cell r="D135" t="str">
            <v>新建</v>
          </cell>
          <cell r="E135" t="str">
            <v>2024.1-2024.12</v>
          </cell>
          <cell r="F135" t="str">
            <v>上犹县</v>
          </cell>
          <cell r="G135" t="str">
            <v>梅水乡</v>
          </cell>
          <cell r="H135" t="str">
            <v>水陂村</v>
          </cell>
          <cell r="I135" t="str">
            <v>省定重点村</v>
          </cell>
        </row>
        <row r="136">
          <cell r="C136" t="str">
            <v>竹山村垂钓产业基地及周边环境整治提升项目</v>
          </cell>
          <cell r="D136" t="str">
            <v>新建</v>
          </cell>
          <cell r="E136" t="str">
            <v>2024.1-2024.12</v>
          </cell>
          <cell r="F136" t="str">
            <v>上犹县</v>
          </cell>
          <cell r="G136" t="str">
            <v>梅水乡</v>
          </cell>
          <cell r="H136" t="str">
            <v>竹山村</v>
          </cell>
          <cell r="I136" t="str">
            <v>县定重点村</v>
          </cell>
        </row>
        <row r="137">
          <cell r="C137" t="str">
            <v>梅水村塘头蔬菜大棚基础设施提升</v>
          </cell>
          <cell r="D137" t="str">
            <v>新建</v>
          </cell>
          <cell r="E137" t="str">
            <v>2024.1-2024.12</v>
          </cell>
          <cell r="F137" t="str">
            <v>上犹县</v>
          </cell>
          <cell r="G137" t="str">
            <v>梅水乡</v>
          </cell>
          <cell r="H137" t="str">
            <v>梅水村</v>
          </cell>
          <cell r="I137" t="str">
            <v>否</v>
          </cell>
        </row>
        <row r="138">
          <cell r="C138" t="str">
            <v>新建村大棚基地滴灌设施</v>
          </cell>
          <cell r="D138" t="str">
            <v>新建</v>
          </cell>
          <cell r="E138" t="str">
            <v>2024.1-2024.12</v>
          </cell>
          <cell r="F138" t="str">
            <v>上犹县</v>
          </cell>
          <cell r="G138" t="str">
            <v>梅水乡</v>
          </cell>
          <cell r="H138" t="str">
            <v>新建村</v>
          </cell>
          <cell r="I138" t="str">
            <v>否</v>
          </cell>
        </row>
        <row r="139">
          <cell r="C139" t="str">
            <v>新建村田心产业种植基地喷灌设施</v>
          </cell>
          <cell r="D139" t="str">
            <v>新建</v>
          </cell>
          <cell r="E139" t="str">
            <v>2024.1-2024.12</v>
          </cell>
          <cell r="F139" t="str">
            <v>上犹县</v>
          </cell>
          <cell r="G139" t="str">
            <v>梅水乡</v>
          </cell>
          <cell r="H139" t="str">
            <v>新建村</v>
          </cell>
          <cell r="I139" t="str">
            <v>否</v>
          </cell>
        </row>
        <row r="140">
          <cell r="C140" t="str">
            <v>上坪村山塘坑果业产业基地提升项目</v>
          </cell>
          <cell r="D140" t="str">
            <v>新建</v>
          </cell>
          <cell r="E140" t="str">
            <v>2024.1-2024.12</v>
          </cell>
          <cell r="F140" t="str">
            <v>上犹县</v>
          </cell>
          <cell r="G140" t="str">
            <v>梅水乡</v>
          </cell>
          <cell r="H140" t="str">
            <v>上坪村</v>
          </cell>
          <cell r="I140" t="str">
            <v>县定重点村</v>
          </cell>
        </row>
        <row r="141">
          <cell r="C141" t="str">
            <v>梅岭老茶场项目建设</v>
          </cell>
          <cell r="D141" t="str">
            <v>新建</v>
          </cell>
          <cell r="E141" t="str">
            <v>2024.1-2024.12</v>
          </cell>
          <cell r="F141" t="str">
            <v>上犹县</v>
          </cell>
          <cell r="G141" t="str">
            <v>油石乡</v>
          </cell>
          <cell r="H141" t="str">
            <v>梅岭村</v>
          </cell>
          <cell r="I141" t="str">
            <v>否</v>
          </cell>
        </row>
        <row r="142">
          <cell r="C142" t="str">
            <v>广田连体大棚建设</v>
          </cell>
          <cell r="D142" t="str">
            <v>新建</v>
          </cell>
          <cell r="E142" t="str">
            <v>2024.1-2024.12</v>
          </cell>
          <cell r="F142" t="str">
            <v>上犹县</v>
          </cell>
          <cell r="G142" t="str">
            <v>东山镇</v>
          </cell>
          <cell r="H142" t="str">
            <v>广田村</v>
          </cell>
          <cell r="I142" t="str">
            <v>省定重点村</v>
          </cell>
        </row>
        <row r="143">
          <cell r="C143" t="str">
            <v>广田村粮食加工项目</v>
          </cell>
          <cell r="D143" t="str">
            <v>新建</v>
          </cell>
          <cell r="E143" t="str">
            <v>2024.1-2024.12</v>
          </cell>
          <cell r="F143" t="str">
            <v>上犹县</v>
          </cell>
          <cell r="G143" t="str">
            <v>东山镇</v>
          </cell>
          <cell r="H143" t="str">
            <v>广田村</v>
          </cell>
          <cell r="I143" t="str">
            <v>省定重点村</v>
          </cell>
        </row>
        <row r="144">
          <cell r="C144" t="str">
            <v>粮食生产示范村配套农机设备</v>
          </cell>
          <cell r="D144" t="str">
            <v>新建</v>
          </cell>
          <cell r="E144" t="str">
            <v>2024.1-2024.12</v>
          </cell>
          <cell r="F144" t="str">
            <v>上犹县</v>
          </cell>
          <cell r="G144" t="str">
            <v>东山镇</v>
          </cell>
          <cell r="H144" t="str">
            <v>广田村</v>
          </cell>
          <cell r="I144" t="str">
            <v>省定重点村</v>
          </cell>
        </row>
        <row r="145">
          <cell r="C145" t="str">
            <v>社溪村龙埠（岭下）蔬菜基地钢架维修</v>
          </cell>
          <cell r="D145" t="str">
            <v>新建</v>
          </cell>
          <cell r="E145" t="str">
            <v>2024.1-2024.12</v>
          </cell>
          <cell r="F145" t="str">
            <v>上犹县</v>
          </cell>
          <cell r="G145" t="str">
            <v>社溪镇</v>
          </cell>
          <cell r="H145" t="str">
            <v>社溪村</v>
          </cell>
          <cell r="I145" t="str">
            <v>否</v>
          </cell>
        </row>
        <row r="146">
          <cell r="C146" t="str">
            <v>黄竹头村茶园道路建设</v>
          </cell>
          <cell r="D146" t="str">
            <v>新建</v>
          </cell>
          <cell r="E146" t="str">
            <v>2024.1-2024.12</v>
          </cell>
          <cell r="F146" t="str">
            <v>上犹县</v>
          </cell>
          <cell r="G146" t="str">
            <v>五指峰乡</v>
          </cell>
          <cell r="H146" t="str">
            <v>黄竹头村</v>
          </cell>
          <cell r="I146" t="str">
            <v>省定重点村</v>
          </cell>
        </row>
        <row r="147">
          <cell r="C147" t="str">
            <v>水陂村水稻种植基地配套基础设施建设</v>
          </cell>
          <cell r="D147" t="str">
            <v>新建</v>
          </cell>
          <cell r="E147" t="str">
            <v>2024.1-2024.12</v>
          </cell>
          <cell r="F147" t="str">
            <v>上犹县</v>
          </cell>
          <cell r="G147" t="str">
            <v>梅水乡</v>
          </cell>
          <cell r="H147" t="str">
            <v>水陂村</v>
          </cell>
          <cell r="I147" t="str">
            <v>省定重点村</v>
          </cell>
        </row>
        <row r="148">
          <cell r="C148" t="str">
            <v>安和村老屋组农田水渠提升</v>
          </cell>
          <cell r="D148" t="str">
            <v>新建</v>
          </cell>
          <cell r="E148" t="str">
            <v>2024.1-2024.12</v>
          </cell>
          <cell r="F148" t="str">
            <v>上犹县</v>
          </cell>
          <cell r="G148" t="str">
            <v>安和乡</v>
          </cell>
          <cell r="H148" t="str">
            <v>安和村</v>
          </cell>
          <cell r="I148" t="str">
            <v>否</v>
          </cell>
        </row>
        <row r="149">
          <cell r="C149" t="str">
            <v>螃蟹组水渠拓展建设</v>
          </cell>
          <cell r="D149" t="str">
            <v>新建</v>
          </cell>
          <cell r="E149" t="str">
            <v>2024.1-2024.12</v>
          </cell>
          <cell r="F149" t="str">
            <v>上犹县</v>
          </cell>
          <cell r="G149" t="str">
            <v>东山镇</v>
          </cell>
          <cell r="H149" t="str">
            <v>广田村</v>
          </cell>
          <cell r="I149" t="str">
            <v>省定重点村</v>
          </cell>
        </row>
        <row r="150">
          <cell r="C150" t="str">
            <v>万上组水圳修复</v>
          </cell>
          <cell r="D150" t="str">
            <v>新建</v>
          </cell>
          <cell r="E150" t="str">
            <v>2024.1-2024.12</v>
          </cell>
          <cell r="F150" t="str">
            <v>上犹县</v>
          </cell>
          <cell r="G150" t="str">
            <v>东山镇</v>
          </cell>
          <cell r="H150" t="str">
            <v>沿河村</v>
          </cell>
          <cell r="I150" t="str">
            <v>省定重点村</v>
          </cell>
        </row>
        <row r="151">
          <cell r="C151" t="str">
            <v>老梯田至管坪水渠建设工程</v>
          </cell>
          <cell r="D151" t="str">
            <v>新建</v>
          </cell>
          <cell r="E151" t="str">
            <v>2024.1-2024.12</v>
          </cell>
          <cell r="F151" t="str">
            <v>上犹县</v>
          </cell>
          <cell r="G151" t="str">
            <v>东山镇</v>
          </cell>
          <cell r="H151" t="str">
            <v>元鱼村</v>
          </cell>
          <cell r="I151" t="str">
            <v>县定重点村</v>
          </cell>
        </row>
        <row r="152">
          <cell r="C152" t="str">
            <v>元鱼村茶坳组农业产业水渠建设工程</v>
          </cell>
          <cell r="D152" t="str">
            <v>新建</v>
          </cell>
          <cell r="E152" t="str">
            <v>2024.1-2024.12</v>
          </cell>
          <cell r="F152" t="str">
            <v>上犹县</v>
          </cell>
          <cell r="G152" t="str">
            <v>东山镇</v>
          </cell>
          <cell r="H152" t="str">
            <v>元鱼村</v>
          </cell>
          <cell r="I152" t="str">
            <v>县定重点村</v>
          </cell>
        </row>
        <row r="153">
          <cell r="C153" t="str">
            <v>备田片农业水利设施项目工程</v>
          </cell>
          <cell r="D153" t="str">
            <v>新建</v>
          </cell>
          <cell r="E153" t="str">
            <v>2024.1-2024.12</v>
          </cell>
          <cell r="F153" t="str">
            <v>上犹县</v>
          </cell>
          <cell r="G153" t="str">
            <v>东山镇</v>
          </cell>
          <cell r="H153" t="str">
            <v>滨江村</v>
          </cell>
          <cell r="I153" t="str">
            <v>否</v>
          </cell>
        </row>
        <row r="154">
          <cell r="C154" t="str">
            <v>营仔水圳维修硬化</v>
          </cell>
          <cell r="D154" t="str">
            <v>新建</v>
          </cell>
          <cell r="E154" t="str">
            <v>2024.1-2024.12</v>
          </cell>
          <cell r="F154" t="str">
            <v>上犹县</v>
          </cell>
          <cell r="G154" t="str">
            <v>东山镇</v>
          </cell>
          <cell r="H154" t="str">
            <v>茶亭村</v>
          </cell>
          <cell r="I154" t="str">
            <v>否</v>
          </cell>
        </row>
        <row r="155">
          <cell r="C155" t="str">
            <v>川垇道路水沟建设</v>
          </cell>
          <cell r="D155" t="str">
            <v>新建</v>
          </cell>
          <cell r="E155" t="str">
            <v>2024.1-2024.12</v>
          </cell>
          <cell r="F155" t="str">
            <v>上犹县</v>
          </cell>
          <cell r="G155" t="str">
            <v>东山镇</v>
          </cell>
          <cell r="H155" t="str">
            <v>黄竹村</v>
          </cell>
          <cell r="I155" t="str">
            <v>否</v>
          </cell>
        </row>
        <row r="156">
          <cell r="C156" t="str">
            <v>黄屋组灌溉工程</v>
          </cell>
          <cell r="D156" t="str">
            <v>新建</v>
          </cell>
          <cell r="E156" t="str">
            <v>2024.1-2024.12</v>
          </cell>
          <cell r="F156" t="str">
            <v>上犹县</v>
          </cell>
          <cell r="G156" t="str">
            <v>东山镇</v>
          </cell>
          <cell r="H156" t="str">
            <v>南河村</v>
          </cell>
          <cell r="I156" t="str">
            <v>否</v>
          </cell>
        </row>
        <row r="157">
          <cell r="C157" t="str">
            <v>高基坪村垇下水渠建设项目</v>
          </cell>
          <cell r="D157" t="str">
            <v>新建</v>
          </cell>
          <cell r="E157" t="str">
            <v>2024.1-2024.12</v>
          </cell>
          <cell r="F157" t="str">
            <v>上犹县</v>
          </cell>
          <cell r="G157" t="str">
            <v>紫阳乡</v>
          </cell>
          <cell r="H157" t="str">
            <v>高基坪村</v>
          </cell>
          <cell r="I157" t="str">
            <v>省定重点村</v>
          </cell>
        </row>
        <row r="158">
          <cell r="C158" t="str">
            <v>下蕉片渔塘基础设施完善</v>
          </cell>
          <cell r="D158" t="str">
            <v>新建</v>
          </cell>
          <cell r="E158" t="str">
            <v>2024.1-2024.12</v>
          </cell>
          <cell r="F158" t="str">
            <v>上犹县</v>
          </cell>
          <cell r="G158" t="str">
            <v>营前镇</v>
          </cell>
          <cell r="H158" t="str">
            <v>蕉里村</v>
          </cell>
          <cell r="I158" t="str">
            <v>否</v>
          </cell>
        </row>
        <row r="159">
          <cell r="C159" t="str">
            <v>水利维修及新建</v>
          </cell>
          <cell r="D159" t="str">
            <v>新建</v>
          </cell>
          <cell r="E159" t="str">
            <v>2024.1-2024.12</v>
          </cell>
          <cell r="F159" t="str">
            <v>上犹县</v>
          </cell>
          <cell r="G159" t="str">
            <v>营前镇</v>
          </cell>
          <cell r="H159" t="str">
            <v>象牙村</v>
          </cell>
          <cell r="I159" t="str">
            <v>县定重点村</v>
          </cell>
        </row>
        <row r="160">
          <cell r="C160" t="str">
            <v>农田水利</v>
          </cell>
          <cell r="D160" t="str">
            <v>新建</v>
          </cell>
          <cell r="E160" t="str">
            <v>2024.1-2024.12</v>
          </cell>
          <cell r="F160" t="str">
            <v>上犹县</v>
          </cell>
          <cell r="G160" t="str">
            <v>营前镇</v>
          </cell>
          <cell r="H160" t="str">
            <v>象牙村</v>
          </cell>
          <cell r="I160" t="str">
            <v>县定重点村</v>
          </cell>
        </row>
        <row r="161">
          <cell r="C161" t="str">
            <v>坪盆脑水渠</v>
          </cell>
          <cell r="D161" t="str">
            <v>新建</v>
          </cell>
          <cell r="E161" t="str">
            <v>2024.1-2024.12</v>
          </cell>
          <cell r="F161" t="str">
            <v>上犹县</v>
          </cell>
          <cell r="G161" t="str">
            <v>营前镇</v>
          </cell>
          <cell r="H161" t="str">
            <v>上湾村</v>
          </cell>
          <cell r="I161" t="str">
            <v>县定重点村</v>
          </cell>
        </row>
        <row r="162">
          <cell r="C162" t="str">
            <v>竹头水渠</v>
          </cell>
          <cell r="D162" t="str">
            <v>新建</v>
          </cell>
          <cell r="E162" t="str">
            <v>2024.1-2024.12</v>
          </cell>
          <cell r="F162" t="str">
            <v>上犹县</v>
          </cell>
          <cell r="G162" t="str">
            <v>营前镇</v>
          </cell>
          <cell r="H162" t="str">
            <v>上湾村</v>
          </cell>
          <cell r="I162" t="str">
            <v>县定重点村</v>
          </cell>
        </row>
        <row r="163">
          <cell r="C163" t="str">
            <v>下湾村灌溉水渠修建项目</v>
          </cell>
          <cell r="D163" t="str">
            <v>新建、改造</v>
          </cell>
          <cell r="E163" t="str">
            <v>2024.1-2024.12</v>
          </cell>
          <cell r="F163" t="str">
            <v>上犹县</v>
          </cell>
          <cell r="G163" t="str">
            <v>营前镇</v>
          </cell>
          <cell r="H163" t="str">
            <v>下湾村</v>
          </cell>
          <cell r="I163" t="str">
            <v>省定重点村</v>
          </cell>
        </row>
        <row r="164">
          <cell r="C164" t="str">
            <v>新建中村至寨下水渠</v>
          </cell>
          <cell r="D164" t="str">
            <v>新建</v>
          </cell>
          <cell r="E164" t="str">
            <v>2024.1-2024.12</v>
          </cell>
          <cell r="F164" t="str">
            <v>上犹县</v>
          </cell>
          <cell r="G164" t="str">
            <v>营前镇</v>
          </cell>
          <cell r="H164" t="str">
            <v>下湾村</v>
          </cell>
          <cell r="I164" t="str">
            <v>省定重点村</v>
          </cell>
        </row>
        <row r="165">
          <cell r="C165" t="str">
            <v>南村红星农田灌溉</v>
          </cell>
          <cell r="D165" t="str">
            <v>新建</v>
          </cell>
          <cell r="E165" t="str">
            <v>2024.1-2024.12</v>
          </cell>
          <cell r="F165" t="str">
            <v>上犹县</v>
          </cell>
          <cell r="G165" t="str">
            <v>黄埠镇</v>
          </cell>
          <cell r="H165" t="str">
            <v>南村村</v>
          </cell>
          <cell r="I165" t="str">
            <v>否</v>
          </cell>
        </row>
        <row r="166">
          <cell r="C166" t="str">
            <v>南村码头农田灌溉</v>
          </cell>
          <cell r="D166" t="str">
            <v>新建</v>
          </cell>
          <cell r="E166" t="str">
            <v>2024.1-2024.12</v>
          </cell>
          <cell r="F166" t="str">
            <v>上犹县</v>
          </cell>
          <cell r="G166" t="str">
            <v>黄埠镇</v>
          </cell>
          <cell r="H166" t="str">
            <v>南村村</v>
          </cell>
          <cell r="I166" t="str">
            <v>否</v>
          </cell>
        </row>
        <row r="167">
          <cell r="C167" t="str">
            <v>南村埠前农田灌溉</v>
          </cell>
          <cell r="D167" t="str">
            <v>新建</v>
          </cell>
          <cell r="E167" t="str">
            <v>2024.1-2024.12</v>
          </cell>
          <cell r="F167" t="str">
            <v>上犹县</v>
          </cell>
          <cell r="G167" t="str">
            <v>黄埠镇</v>
          </cell>
          <cell r="H167" t="str">
            <v>南村村</v>
          </cell>
          <cell r="I167" t="str">
            <v>否</v>
          </cell>
        </row>
        <row r="168">
          <cell r="C168" t="str">
            <v>崖坑村六安瓜片茶叶基地完善配套设施工程</v>
          </cell>
          <cell r="D168" t="str">
            <v>新建</v>
          </cell>
          <cell r="E168" t="str">
            <v>2024.1-2024.12</v>
          </cell>
          <cell r="F168" t="str">
            <v>上犹县</v>
          </cell>
          <cell r="G168" t="str">
            <v>黄埠镇</v>
          </cell>
          <cell r="H168" t="str">
            <v>崖坑村</v>
          </cell>
          <cell r="I168" t="str">
            <v>否</v>
          </cell>
        </row>
        <row r="169">
          <cell r="C169" t="str">
            <v>东塘村农田水利设施项目建设</v>
          </cell>
          <cell r="D169" t="str">
            <v>新建</v>
          </cell>
          <cell r="E169" t="str">
            <v>2024.1-2024.12</v>
          </cell>
          <cell r="F169" t="str">
            <v>上犹县</v>
          </cell>
          <cell r="G169" t="str">
            <v>黄埠镇</v>
          </cell>
          <cell r="H169" t="str">
            <v>东塘村</v>
          </cell>
          <cell r="I169" t="str">
            <v>否</v>
          </cell>
        </row>
        <row r="170">
          <cell r="C170" t="str">
            <v>坑中村前进组担水坑水渠灌溉</v>
          </cell>
          <cell r="D170" t="str">
            <v>新建</v>
          </cell>
          <cell r="E170" t="str">
            <v>2024.1-2024.12</v>
          </cell>
          <cell r="F170" t="str">
            <v>上犹县</v>
          </cell>
          <cell r="G170" t="str">
            <v>黄埠镇</v>
          </cell>
          <cell r="H170" t="str">
            <v>坑中村</v>
          </cell>
          <cell r="I170" t="str">
            <v>省定重点村</v>
          </cell>
        </row>
        <row r="171">
          <cell r="C171" t="str">
            <v>合溪村仙人片原强旺油茶基地水利维修项目</v>
          </cell>
          <cell r="D171" t="str">
            <v>新建</v>
          </cell>
          <cell r="E171" t="str">
            <v>2024.1-2024.12</v>
          </cell>
          <cell r="F171" t="str">
            <v>上犹县</v>
          </cell>
          <cell r="G171" t="str">
            <v>黄埠镇</v>
          </cell>
          <cell r="H171" t="str">
            <v>合溪村</v>
          </cell>
          <cell r="I171" t="str">
            <v>省定重点村</v>
          </cell>
        </row>
        <row r="172">
          <cell r="C172" t="str">
            <v>龙头西坑等小组农田水利灌溉建设</v>
          </cell>
          <cell r="D172" t="str">
            <v>新建</v>
          </cell>
          <cell r="E172" t="str">
            <v>2024.1-2024.12</v>
          </cell>
          <cell r="F172" t="str">
            <v>上犹县</v>
          </cell>
          <cell r="G172" t="str">
            <v>黄埠镇</v>
          </cell>
          <cell r="H172" t="str">
            <v>龙头村</v>
          </cell>
          <cell r="I172" t="str">
            <v>县定重点村</v>
          </cell>
        </row>
        <row r="173">
          <cell r="C173" t="str">
            <v>感坑村农田灌溉设施工程</v>
          </cell>
          <cell r="D173" t="str">
            <v>新建</v>
          </cell>
          <cell r="E173" t="str">
            <v>2024.1-2024.12</v>
          </cell>
          <cell r="F173" t="str">
            <v>上犹县</v>
          </cell>
          <cell r="G173" t="str">
            <v>黄埠镇</v>
          </cell>
          <cell r="H173" t="str">
            <v>感坑村</v>
          </cell>
          <cell r="I173" t="str">
            <v>否</v>
          </cell>
        </row>
        <row r="174">
          <cell r="C174" t="str">
            <v>横坑村基础设施建设</v>
          </cell>
          <cell r="D174" t="str">
            <v>维修</v>
          </cell>
          <cell r="E174" t="str">
            <v>2024.1-2024.12</v>
          </cell>
          <cell r="F174" t="str">
            <v>上犹县</v>
          </cell>
          <cell r="G174" t="str">
            <v>平富乡</v>
          </cell>
          <cell r="H174" t="str">
            <v>横坑畲族村</v>
          </cell>
          <cell r="I174" t="str">
            <v>县定重点村</v>
          </cell>
        </row>
        <row r="175">
          <cell r="C175" t="str">
            <v>大潭村农田水利设施建设</v>
          </cell>
          <cell r="D175" t="str">
            <v>新建</v>
          </cell>
          <cell r="E175" t="str">
            <v>2024.1-2024.12</v>
          </cell>
          <cell r="F175" t="str">
            <v>上犹县</v>
          </cell>
          <cell r="G175" t="str">
            <v>平富乡</v>
          </cell>
          <cell r="H175" t="str">
            <v>大潭村</v>
          </cell>
          <cell r="I175" t="str">
            <v>县定重点村</v>
          </cell>
        </row>
        <row r="176">
          <cell r="C176" t="str">
            <v>太乙村上村组灌溉设施建设项目</v>
          </cell>
          <cell r="D176" t="str">
            <v>新建</v>
          </cell>
          <cell r="E176" t="str">
            <v>2024.1-2024.12</v>
          </cell>
          <cell r="F176" t="str">
            <v>上犹县</v>
          </cell>
          <cell r="G176" t="str">
            <v>水岩乡</v>
          </cell>
          <cell r="H176" t="str">
            <v>太乙村</v>
          </cell>
          <cell r="I176" t="str">
            <v>否</v>
          </cell>
        </row>
        <row r="177">
          <cell r="C177" t="str">
            <v>太乙村排上组灌溉设施建设项目</v>
          </cell>
          <cell r="D177" t="str">
            <v>新建</v>
          </cell>
          <cell r="E177" t="str">
            <v>2024.1-2024.12</v>
          </cell>
          <cell r="F177" t="str">
            <v>上犹县</v>
          </cell>
          <cell r="G177" t="str">
            <v>水岩乡</v>
          </cell>
          <cell r="H177" t="str">
            <v>太乙村</v>
          </cell>
          <cell r="I177" t="str">
            <v>否</v>
          </cell>
        </row>
        <row r="178">
          <cell r="C178" t="str">
            <v>金盆村脐橙园基地基础设施建设项目</v>
          </cell>
          <cell r="D178" t="str">
            <v>新建</v>
          </cell>
          <cell r="E178" t="str">
            <v>2024.1-2024.12</v>
          </cell>
          <cell r="F178" t="str">
            <v>上犹县</v>
          </cell>
          <cell r="G178" t="str">
            <v>水岩乡</v>
          </cell>
          <cell r="H178" t="str">
            <v>金盆村</v>
          </cell>
          <cell r="I178" t="str">
            <v>县定重点村</v>
          </cell>
        </row>
        <row r="179">
          <cell r="C179" t="str">
            <v>横岭村老屋组灌溉工程建设项目</v>
          </cell>
          <cell r="D179" t="str">
            <v>新建</v>
          </cell>
          <cell r="E179" t="str">
            <v>2024.1-2024.12</v>
          </cell>
          <cell r="F179" t="str">
            <v>上犹县</v>
          </cell>
          <cell r="G179" t="str">
            <v>水岩乡</v>
          </cell>
          <cell r="H179" t="str">
            <v>横岭村</v>
          </cell>
          <cell r="I179" t="str">
            <v>否</v>
          </cell>
        </row>
        <row r="180">
          <cell r="C180" t="str">
            <v>横岭村樟树组灌溉工程建设项目</v>
          </cell>
          <cell r="D180" t="str">
            <v>新建</v>
          </cell>
          <cell r="E180" t="str">
            <v>2024.1-2024.12</v>
          </cell>
          <cell r="F180" t="str">
            <v>上犹县</v>
          </cell>
          <cell r="G180" t="str">
            <v>水岩乡</v>
          </cell>
          <cell r="H180" t="str">
            <v>横岭村</v>
          </cell>
          <cell r="I180" t="str">
            <v>否</v>
          </cell>
        </row>
        <row r="181">
          <cell r="C181" t="str">
            <v>井仔村举望片灌溉水渠建设项目</v>
          </cell>
          <cell r="D181" t="str">
            <v>新建</v>
          </cell>
          <cell r="E181" t="str">
            <v>2024.1-2024.12</v>
          </cell>
          <cell r="F181" t="str">
            <v>上犹县</v>
          </cell>
          <cell r="G181" t="str">
            <v>水岩乡</v>
          </cell>
          <cell r="H181" t="str">
            <v>井仔村</v>
          </cell>
          <cell r="I181" t="str">
            <v>县定重点村</v>
          </cell>
        </row>
        <row r="182">
          <cell r="C182" t="str">
            <v>社溪村龙埠陂新建水渠维修水圳混泥土渠道项目</v>
          </cell>
          <cell r="D182" t="str">
            <v>新建</v>
          </cell>
          <cell r="E182" t="str">
            <v>2024.1-2024.12</v>
          </cell>
          <cell r="F182" t="str">
            <v>上犹县</v>
          </cell>
          <cell r="G182" t="str">
            <v>社溪镇</v>
          </cell>
          <cell r="H182" t="str">
            <v>社溪村</v>
          </cell>
          <cell r="I182" t="str">
            <v>否</v>
          </cell>
        </row>
        <row r="183">
          <cell r="C183" t="str">
            <v>社溪村下岭组水圳硬化项目</v>
          </cell>
          <cell r="D183" t="str">
            <v>新建</v>
          </cell>
          <cell r="E183" t="str">
            <v>2024.1-2024.12</v>
          </cell>
          <cell r="F183" t="str">
            <v>上犹县</v>
          </cell>
          <cell r="G183" t="str">
            <v>社溪镇</v>
          </cell>
          <cell r="H183" t="str">
            <v>社溪村</v>
          </cell>
          <cell r="I183" t="str">
            <v>否</v>
          </cell>
        </row>
        <row r="184">
          <cell r="C184" t="str">
            <v>社溪村古陂（含新建、田塅组水渠硬化项目</v>
          </cell>
          <cell r="D184" t="str">
            <v>新建</v>
          </cell>
          <cell r="E184" t="str">
            <v>2024.1-2024.12</v>
          </cell>
          <cell r="F184" t="str">
            <v>上犹县</v>
          </cell>
          <cell r="G184" t="str">
            <v>社溪镇</v>
          </cell>
          <cell r="H184" t="str">
            <v>社溪村</v>
          </cell>
          <cell r="I184" t="str">
            <v>否</v>
          </cell>
        </row>
        <row r="185">
          <cell r="C185" t="str">
            <v>社溪镇狮子村鹅形、庙背组水利设施项目</v>
          </cell>
          <cell r="D185" t="str">
            <v>新建</v>
          </cell>
          <cell r="E185" t="str">
            <v>2024.1-2024.12</v>
          </cell>
          <cell r="F185" t="str">
            <v>上犹县</v>
          </cell>
          <cell r="G185" t="str">
            <v>社溪镇</v>
          </cell>
          <cell r="H185" t="str">
            <v>狮子村</v>
          </cell>
          <cell r="I185" t="str">
            <v>否</v>
          </cell>
        </row>
        <row r="186">
          <cell r="C186" t="str">
            <v>石崇村排水渠项目</v>
          </cell>
          <cell r="D186" t="str">
            <v>新建</v>
          </cell>
          <cell r="E186" t="str">
            <v>2024.1-2024.12</v>
          </cell>
          <cell r="F186" t="str">
            <v>上犹县</v>
          </cell>
          <cell r="G186" t="str">
            <v>社溪镇</v>
          </cell>
          <cell r="H186" t="str">
            <v>石崇村</v>
          </cell>
          <cell r="I186" t="str">
            <v>省定重点村</v>
          </cell>
        </row>
        <row r="187">
          <cell r="C187" t="str">
            <v>石崇村元陂组机耕道、水渠修建项目</v>
          </cell>
          <cell r="D187" t="str">
            <v>新建</v>
          </cell>
          <cell r="E187" t="str">
            <v>2024.1-2024.12</v>
          </cell>
          <cell r="F187" t="str">
            <v>上犹县</v>
          </cell>
          <cell r="G187" t="str">
            <v>社溪镇</v>
          </cell>
          <cell r="H187" t="str">
            <v>石崇村</v>
          </cell>
          <cell r="I187" t="str">
            <v>省定重点村</v>
          </cell>
        </row>
        <row r="188">
          <cell r="C188" t="str">
            <v>乌溪村农田灌溉设施建设</v>
          </cell>
          <cell r="D188" t="str">
            <v>新建</v>
          </cell>
          <cell r="E188" t="str">
            <v>2024.1-2024.12</v>
          </cell>
          <cell r="F188" t="str">
            <v>上犹县</v>
          </cell>
          <cell r="G188" t="str">
            <v>社溪镇</v>
          </cell>
          <cell r="H188" t="str">
            <v>乌溪村</v>
          </cell>
          <cell r="I188" t="str">
            <v>否</v>
          </cell>
        </row>
        <row r="189">
          <cell r="C189" t="str">
            <v>龙田村油茶山基础设施建设</v>
          </cell>
          <cell r="D189" t="str">
            <v>新建</v>
          </cell>
          <cell r="E189" t="str">
            <v>2024.1-2024.12</v>
          </cell>
          <cell r="F189" t="str">
            <v>上犹县</v>
          </cell>
          <cell r="G189" t="str">
            <v>社溪镇</v>
          </cell>
          <cell r="H189" t="str">
            <v>龙田村</v>
          </cell>
          <cell r="I189" t="str">
            <v>否</v>
          </cell>
        </row>
        <row r="190">
          <cell r="C190" t="str">
            <v>塘坑村水渠硬化</v>
          </cell>
          <cell r="D190" t="str">
            <v>新建</v>
          </cell>
          <cell r="E190" t="str">
            <v>2024.1-2024.12</v>
          </cell>
          <cell r="F190" t="str">
            <v>上犹县</v>
          </cell>
          <cell r="G190" t="str">
            <v>社溪镇</v>
          </cell>
          <cell r="H190" t="str">
            <v>塘坑村</v>
          </cell>
          <cell r="I190" t="str">
            <v>否</v>
          </cell>
        </row>
        <row r="191">
          <cell r="C191" t="str">
            <v>麻田村荷叶潭水渠维修</v>
          </cell>
          <cell r="D191" t="str">
            <v>新建</v>
          </cell>
          <cell r="E191" t="str">
            <v>2024.1-2024.12</v>
          </cell>
          <cell r="F191" t="str">
            <v>上犹县</v>
          </cell>
          <cell r="G191" t="str">
            <v>社溪镇</v>
          </cell>
          <cell r="H191" t="str">
            <v>麻田村</v>
          </cell>
          <cell r="I191" t="str">
            <v>否</v>
          </cell>
        </row>
        <row r="192">
          <cell r="C192" t="str">
            <v>黄塘催你吉屋至石崇主干渠</v>
          </cell>
          <cell r="D192" t="str">
            <v>新建</v>
          </cell>
          <cell r="E192" t="str">
            <v>2024.1-2024.12</v>
          </cell>
          <cell r="F192" t="str">
            <v>上犹县</v>
          </cell>
          <cell r="G192" t="str">
            <v>社溪镇</v>
          </cell>
          <cell r="H192" t="str">
            <v>黄塘村</v>
          </cell>
          <cell r="I192" t="str">
            <v>否</v>
          </cell>
        </row>
        <row r="193">
          <cell r="C193" t="str">
            <v>大石门村茶叶种植基地基础设施完善</v>
          </cell>
          <cell r="D193" t="str">
            <v>新建</v>
          </cell>
          <cell r="E193" t="str">
            <v>2024.1-2024.12</v>
          </cell>
          <cell r="F193" t="str">
            <v>上犹县</v>
          </cell>
          <cell r="G193" t="str">
            <v>双溪乡</v>
          </cell>
          <cell r="H193" t="str">
            <v>大石门村</v>
          </cell>
          <cell r="I193" t="str">
            <v>省定重点村</v>
          </cell>
        </row>
        <row r="194">
          <cell r="C194" t="str">
            <v>小石门村路下组水渠建设</v>
          </cell>
          <cell r="D194" t="str">
            <v>新建</v>
          </cell>
          <cell r="E194" t="str">
            <v>2024.1-2024.12</v>
          </cell>
          <cell r="F194" t="str">
            <v>上犹县</v>
          </cell>
          <cell r="G194" t="str">
            <v>双溪乡</v>
          </cell>
          <cell r="H194" t="str">
            <v>小石门村</v>
          </cell>
          <cell r="I194" t="str">
            <v>省定重点村</v>
          </cell>
        </row>
        <row r="195">
          <cell r="C195" t="str">
            <v>大布村庄基片产业水渠建设</v>
          </cell>
          <cell r="D195" t="str">
            <v>新建</v>
          </cell>
          <cell r="E195" t="str">
            <v>2024.1-2024.12</v>
          </cell>
          <cell r="F195" t="str">
            <v>上犹县</v>
          </cell>
          <cell r="G195" t="str">
            <v>双溪乡</v>
          </cell>
          <cell r="H195" t="str">
            <v>大布村</v>
          </cell>
          <cell r="I195" t="str">
            <v>否</v>
          </cell>
        </row>
        <row r="196">
          <cell r="C196" t="str">
            <v>瑶前片水陂、水渠建设</v>
          </cell>
          <cell r="D196" t="str">
            <v>新建</v>
          </cell>
          <cell r="E196" t="str">
            <v>2024.1-2024.12</v>
          </cell>
          <cell r="F196" t="str">
            <v>上犹县</v>
          </cell>
          <cell r="G196" t="str">
            <v>双溪乡</v>
          </cell>
          <cell r="H196" t="str">
            <v>右溪村</v>
          </cell>
          <cell r="I196" t="str">
            <v>否</v>
          </cell>
        </row>
        <row r="197">
          <cell r="C197" t="str">
            <v>花园村沃柑基地排水沟续建</v>
          </cell>
          <cell r="D197" t="str">
            <v>续建</v>
          </cell>
          <cell r="E197" t="str">
            <v>2024.1-2024.12</v>
          </cell>
          <cell r="F197" t="str">
            <v>上犹县</v>
          </cell>
          <cell r="G197" t="str">
            <v>油石乡</v>
          </cell>
          <cell r="H197" t="str">
            <v>花园村</v>
          </cell>
          <cell r="I197" t="str">
            <v>省定重点村</v>
          </cell>
        </row>
        <row r="198">
          <cell r="C198" t="str">
            <v>花园村茶叶基地二期排水沟建设</v>
          </cell>
          <cell r="D198" t="str">
            <v>新建</v>
          </cell>
          <cell r="E198" t="str">
            <v>2024.1-2024.12</v>
          </cell>
          <cell r="F198" t="str">
            <v>上犹县</v>
          </cell>
          <cell r="G198" t="str">
            <v>油石乡</v>
          </cell>
          <cell r="H198" t="str">
            <v>花园村</v>
          </cell>
          <cell r="I198" t="str">
            <v>省定重点村</v>
          </cell>
        </row>
        <row r="199">
          <cell r="C199" t="str">
            <v>清溪脐橙基地水利设施续建</v>
          </cell>
          <cell r="D199" t="str">
            <v>续建</v>
          </cell>
          <cell r="E199" t="str">
            <v>2024.1-2024.12</v>
          </cell>
          <cell r="F199" t="str">
            <v>上犹县</v>
          </cell>
          <cell r="G199" t="str">
            <v>油石乡</v>
          </cell>
          <cell r="H199" t="str">
            <v>清溪村</v>
          </cell>
          <cell r="I199" t="str">
            <v>市定重点村</v>
          </cell>
        </row>
        <row r="200">
          <cell r="C200" t="str">
            <v>清溪村油峰茶场水利设施建设</v>
          </cell>
          <cell r="D200" t="str">
            <v>续建</v>
          </cell>
          <cell r="E200" t="str">
            <v>2024.1-2024.12</v>
          </cell>
          <cell r="F200" t="str">
            <v>上犹县</v>
          </cell>
          <cell r="G200" t="str">
            <v>油石乡</v>
          </cell>
          <cell r="H200" t="str">
            <v>清溪村</v>
          </cell>
          <cell r="I200" t="str">
            <v>市定重点村</v>
          </cell>
        </row>
        <row r="201">
          <cell r="C201" t="str">
            <v>油石村庵下优质稻产业基地配套设施建设</v>
          </cell>
          <cell r="D201" t="str">
            <v>新建</v>
          </cell>
          <cell r="E201" t="str">
            <v>2024.1-2024.12</v>
          </cell>
          <cell r="F201" t="str">
            <v>上犹县</v>
          </cell>
          <cell r="G201" t="str">
            <v>油石乡</v>
          </cell>
          <cell r="H201" t="str">
            <v>油石村</v>
          </cell>
          <cell r="I201" t="str">
            <v>否</v>
          </cell>
        </row>
        <row r="202">
          <cell r="C202" t="str">
            <v>六村村桥头至石含径主渠道修复</v>
          </cell>
          <cell r="D202" t="str">
            <v>维修</v>
          </cell>
          <cell r="E202" t="str">
            <v>2024.1-2024.12</v>
          </cell>
          <cell r="F202" t="str">
            <v>上犹县</v>
          </cell>
          <cell r="G202" t="str">
            <v>社溪镇</v>
          </cell>
          <cell r="H202" t="str">
            <v>六村村</v>
          </cell>
          <cell r="I202" t="str">
            <v>县定重点村</v>
          </cell>
        </row>
        <row r="203">
          <cell r="C203" t="str">
            <v>油石乡河唇村无土栽培生态大棚</v>
          </cell>
          <cell r="D203" t="str">
            <v>新建</v>
          </cell>
          <cell r="E203" t="str">
            <v>2024.1-2024.12</v>
          </cell>
          <cell r="F203" t="str">
            <v>上犹县</v>
          </cell>
          <cell r="G203" t="str">
            <v>油石乡</v>
          </cell>
          <cell r="H203" t="str">
            <v>河唇村</v>
          </cell>
          <cell r="I203" t="str">
            <v>省定重点村</v>
          </cell>
        </row>
        <row r="204">
          <cell r="C204" t="str">
            <v>大安村桐子坑水稻产业基础设施</v>
          </cell>
          <cell r="D204" t="str">
            <v>续建</v>
          </cell>
          <cell r="E204" t="str">
            <v>2024.1-2024.12</v>
          </cell>
          <cell r="F204" t="str">
            <v>上犹县</v>
          </cell>
          <cell r="G204" t="str">
            <v>社溪镇</v>
          </cell>
          <cell r="H204" t="str">
            <v>大安村</v>
          </cell>
          <cell r="I204" t="str">
            <v>省定重点村</v>
          </cell>
        </row>
        <row r="205">
          <cell r="C205" t="str">
            <v>左溪村稻虾养殖基地道路及河堤建设</v>
          </cell>
          <cell r="D205" t="str">
            <v>新建</v>
          </cell>
          <cell r="E205" t="str">
            <v>2024.1-2024.12</v>
          </cell>
          <cell r="F205" t="str">
            <v>上犹县</v>
          </cell>
          <cell r="G205" t="str">
            <v>双溪乡</v>
          </cell>
          <cell r="H205" t="str">
            <v>左溪村</v>
          </cell>
          <cell r="I205" t="str">
            <v>县定重点村</v>
          </cell>
        </row>
        <row r="206">
          <cell r="C206" t="str">
            <v>上犹县社溪镇2024年中央财政以工代赈沙塅村道路提升项目</v>
          </cell>
          <cell r="D206" t="str">
            <v>新建</v>
          </cell>
          <cell r="E206" t="str">
            <v>2024.1-2024.12</v>
          </cell>
          <cell r="F206" t="str">
            <v>上犹县</v>
          </cell>
          <cell r="G206" t="str">
            <v>社溪镇</v>
          </cell>
          <cell r="H206" t="str">
            <v>沙塅村</v>
          </cell>
          <cell r="I206" t="str">
            <v>否</v>
          </cell>
        </row>
        <row r="207">
          <cell r="C207" t="str">
            <v>上犹县黄埠镇2024年中央财政以工代赈坑中村环境整治项目</v>
          </cell>
          <cell r="D207" t="str">
            <v>新建</v>
          </cell>
          <cell r="E207" t="str">
            <v>2024.1-2024.12</v>
          </cell>
          <cell r="F207" t="str">
            <v>上犹县</v>
          </cell>
          <cell r="G207" t="str">
            <v>黄埠镇</v>
          </cell>
          <cell r="H207" t="str">
            <v>坑中村</v>
          </cell>
          <cell r="I207" t="str">
            <v>省定重点村</v>
          </cell>
        </row>
        <row r="208">
          <cell r="C208" t="str">
            <v>大众至坑尾道路硬化</v>
          </cell>
          <cell r="D208" t="str">
            <v>新建</v>
          </cell>
          <cell r="E208" t="str">
            <v>2024.1-2024.12</v>
          </cell>
          <cell r="F208" t="str">
            <v>上犹县</v>
          </cell>
          <cell r="G208" t="str">
            <v>安和乡</v>
          </cell>
          <cell r="H208" t="str">
            <v>安和村</v>
          </cell>
          <cell r="I208" t="str">
            <v>否</v>
          </cell>
        </row>
        <row r="209">
          <cell r="C209" t="str">
            <v>岗坑组道路硬化工程</v>
          </cell>
          <cell r="D209" t="str">
            <v>新建</v>
          </cell>
          <cell r="E209" t="str">
            <v>2024.1-2024.12</v>
          </cell>
          <cell r="F209" t="str">
            <v>上犹县</v>
          </cell>
          <cell r="G209" t="str">
            <v>安和乡</v>
          </cell>
          <cell r="H209" t="str">
            <v>安和村</v>
          </cell>
          <cell r="I209" t="str">
            <v>否</v>
          </cell>
        </row>
        <row r="210">
          <cell r="C210" t="str">
            <v>水南组便道建设工程</v>
          </cell>
          <cell r="D210" t="str">
            <v>新建</v>
          </cell>
          <cell r="E210" t="str">
            <v>2024.1-2024.12</v>
          </cell>
          <cell r="F210" t="str">
            <v>上犹县</v>
          </cell>
          <cell r="G210" t="str">
            <v>安和乡</v>
          </cell>
          <cell r="H210" t="str">
            <v>车田村</v>
          </cell>
          <cell r="I210" t="str">
            <v>否</v>
          </cell>
        </row>
        <row r="211">
          <cell r="C211" t="str">
            <v>陶朱村垇孜下至半径基础设施提升项目</v>
          </cell>
          <cell r="D211" t="str">
            <v>新建</v>
          </cell>
          <cell r="E211" t="str">
            <v>2024年</v>
          </cell>
          <cell r="F211" t="str">
            <v>上犹县</v>
          </cell>
          <cell r="G211" t="str">
            <v>安和乡</v>
          </cell>
          <cell r="H211" t="str">
            <v>陶朱村</v>
          </cell>
          <cell r="I211" t="str">
            <v>县定重点村</v>
          </cell>
        </row>
        <row r="212">
          <cell r="C212" t="str">
            <v>大棚蔬菜至排上道组道路维修</v>
          </cell>
          <cell r="D212" t="str">
            <v>新建</v>
          </cell>
          <cell r="E212" t="str">
            <v>2024.1-2024.12</v>
          </cell>
          <cell r="F212" t="str">
            <v>上犹县</v>
          </cell>
          <cell r="G212" t="str">
            <v>东山镇</v>
          </cell>
          <cell r="H212" t="str">
            <v>高桥村</v>
          </cell>
          <cell r="I212" t="str">
            <v>省定重点村</v>
          </cell>
        </row>
        <row r="213">
          <cell r="C213" t="str">
            <v>高桥村委会至新屋组路</v>
          </cell>
          <cell r="D213" t="str">
            <v>新建</v>
          </cell>
          <cell r="E213" t="str">
            <v>2024.1-2024.12</v>
          </cell>
          <cell r="F213" t="str">
            <v>上犹县</v>
          </cell>
          <cell r="G213" t="str">
            <v>东山镇</v>
          </cell>
          <cell r="H213" t="str">
            <v>高桥村</v>
          </cell>
          <cell r="I213" t="str">
            <v>省定重点村</v>
          </cell>
        </row>
        <row r="214">
          <cell r="C214" t="str">
            <v>伏坳背道路维修及附属设施工程</v>
          </cell>
          <cell r="D214" t="str">
            <v>新建</v>
          </cell>
          <cell r="E214" t="str">
            <v>2024.1-2024.12</v>
          </cell>
          <cell r="F214" t="str">
            <v>上犹县</v>
          </cell>
          <cell r="G214" t="str">
            <v>东山镇</v>
          </cell>
          <cell r="H214" t="str">
            <v>沿河村</v>
          </cell>
          <cell r="I214" t="str">
            <v>省定重点村</v>
          </cell>
        </row>
        <row r="215">
          <cell r="C215" t="str">
            <v>赖屋组道路维修</v>
          </cell>
          <cell r="D215" t="str">
            <v>新建</v>
          </cell>
          <cell r="E215" t="str">
            <v>2024.1-2024.12</v>
          </cell>
          <cell r="F215" t="str">
            <v>上犹县</v>
          </cell>
          <cell r="G215" t="str">
            <v>东山镇</v>
          </cell>
          <cell r="H215" t="str">
            <v>中稍村</v>
          </cell>
          <cell r="I215" t="str">
            <v>县定重点村</v>
          </cell>
        </row>
        <row r="216">
          <cell r="C216" t="str">
            <v>松山坑油茶产业路硬化及附属设施</v>
          </cell>
          <cell r="D216" t="str">
            <v>新建</v>
          </cell>
          <cell r="E216" t="str">
            <v>2024.1-2024.12</v>
          </cell>
          <cell r="F216" t="str">
            <v>上犹县</v>
          </cell>
          <cell r="G216" t="str">
            <v>东山镇</v>
          </cell>
          <cell r="H216" t="str">
            <v>中稍村</v>
          </cell>
          <cell r="I216" t="str">
            <v>县定重点村</v>
          </cell>
        </row>
        <row r="217">
          <cell r="C217" t="str">
            <v>隘前至团结组通组道路维修硬化工程</v>
          </cell>
          <cell r="D217" t="str">
            <v>新建</v>
          </cell>
          <cell r="E217" t="str">
            <v>2024.1-2024.12</v>
          </cell>
          <cell r="F217" t="str">
            <v>上犹县</v>
          </cell>
          <cell r="G217" t="str">
            <v>东山镇</v>
          </cell>
          <cell r="H217" t="str">
            <v>元鱼村</v>
          </cell>
          <cell r="I217" t="str">
            <v>县定重点村</v>
          </cell>
        </row>
        <row r="218">
          <cell r="C218" t="str">
            <v>联合、坳下道路硬化与维修</v>
          </cell>
          <cell r="D218" t="str">
            <v>新建</v>
          </cell>
          <cell r="E218" t="str">
            <v>2024.1-2024.12</v>
          </cell>
          <cell r="F218" t="str">
            <v>上犹县</v>
          </cell>
          <cell r="G218" t="str">
            <v>东山镇</v>
          </cell>
          <cell r="H218" t="str">
            <v>南塘村</v>
          </cell>
          <cell r="I218" t="str">
            <v>县定重点村</v>
          </cell>
        </row>
        <row r="219">
          <cell r="C219" t="str">
            <v>东门村荡耙组道路建设</v>
          </cell>
          <cell r="D219" t="str">
            <v>新建</v>
          </cell>
          <cell r="E219" t="str">
            <v>2024.1-2024.12</v>
          </cell>
          <cell r="F219" t="str">
            <v>上犹县</v>
          </cell>
          <cell r="G219" t="str">
            <v>东山镇</v>
          </cell>
          <cell r="H219" t="str">
            <v>东门村</v>
          </cell>
          <cell r="I219" t="str">
            <v>否</v>
          </cell>
        </row>
        <row r="220">
          <cell r="C220" t="str">
            <v>黄竹村上奄道路硬化</v>
          </cell>
          <cell r="D220" t="str">
            <v>新建</v>
          </cell>
          <cell r="E220" t="str">
            <v>2024.1-2024.12</v>
          </cell>
          <cell r="F220" t="str">
            <v>上犹县</v>
          </cell>
          <cell r="G220" t="str">
            <v>东山镇</v>
          </cell>
          <cell r="H220" t="str">
            <v>黄竹村</v>
          </cell>
          <cell r="I220" t="str">
            <v>否</v>
          </cell>
        </row>
        <row r="221">
          <cell r="C221" t="str">
            <v>上村片通组路建设</v>
          </cell>
          <cell r="D221" t="str">
            <v>新建</v>
          </cell>
          <cell r="E221" t="str">
            <v>2024.1-2024.12</v>
          </cell>
          <cell r="F221" t="str">
            <v>上犹县</v>
          </cell>
          <cell r="G221" t="str">
            <v>东山镇</v>
          </cell>
          <cell r="H221" t="str">
            <v>彭洞村</v>
          </cell>
          <cell r="I221" t="str">
            <v>否</v>
          </cell>
        </row>
        <row r="222">
          <cell r="C222" t="str">
            <v>上肚至高嶂碎石道路建设</v>
          </cell>
          <cell r="D222" t="str">
            <v>新建</v>
          </cell>
          <cell r="E222" t="str">
            <v>2024.1-2024.12</v>
          </cell>
          <cell r="F222" t="str">
            <v>上犹县</v>
          </cell>
          <cell r="G222" t="str">
            <v>东山镇</v>
          </cell>
          <cell r="H222" t="str">
            <v>上埠村</v>
          </cell>
          <cell r="I222" t="str">
            <v>否</v>
          </cell>
        </row>
        <row r="223">
          <cell r="C223" t="str">
            <v>老瑶前组道路维修项目</v>
          </cell>
          <cell r="D223" t="str">
            <v>新建</v>
          </cell>
          <cell r="E223" t="str">
            <v>2024.1-2024.12</v>
          </cell>
          <cell r="F223" t="str">
            <v>上犹县</v>
          </cell>
          <cell r="G223" t="str">
            <v>陡水镇</v>
          </cell>
          <cell r="H223" t="str">
            <v>红星村</v>
          </cell>
          <cell r="I223" t="str">
            <v>县定重点村</v>
          </cell>
        </row>
        <row r="224">
          <cell r="C224" t="str">
            <v>紫阳乡水毁道路维修项目</v>
          </cell>
          <cell r="D224" t="str">
            <v>续建</v>
          </cell>
          <cell r="E224" t="str">
            <v>2024.1-2024.12</v>
          </cell>
          <cell r="F224" t="str">
            <v>上犹县</v>
          </cell>
          <cell r="G224" t="str">
            <v>紫阳乡</v>
          </cell>
          <cell r="H224" t="str">
            <v>下佐村</v>
          </cell>
          <cell r="I224" t="str">
            <v>省定重点村</v>
          </cell>
        </row>
        <row r="225">
          <cell r="C225" t="str">
            <v>长岭通组入户路完善项目</v>
          </cell>
          <cell r="D225" t="str">
            <v>新建</v>
          </cell>
          <cell r="E225" t="str">
            <v>2024.1-2024.12</v>
          </cell>
          <cell r="F225" t="str">
            <v>上犹县</v>
          </cell>
          <cell r="G225" t="str">
            <v>紫阳乡</v>
          </cell>
          <cell r="H225" t="str">
            <v>长岭村</v>
          </cell>
          <cell r="I225" t="str">
            <v>否</v>
          </cell>
        </row>
        <row r="226">
          <cell r="C226" t="str">
            <v>长岭仙人山至油槽下通组路</v>
          </cell>
          <cell r="D226" t="str">
            <v>新建</v>
          </cell>
          <cell r="E226" t="str">
            <v>2024.1-2024.12</v>
          </cell>
          <cell r="F226" t="str">
            <v>上犹县</v>
          </cell>
          <cell r="G226" t="str">
            <v>紫阳乡</v>
          </cell>
          <cell r="H226" t="str">
            <v>长岭村</v>
          </cell>
          <cell r="I226" t="str">
            <v>否</v>
          </cell>
        </row>
        <row r="227">
          <cell r="C227" t="str">
            <v>秀罗村新田桥梁建设项目</v>
          </cell>
          <cell r="D227" t="str">
            <v>改建</v>
          </cell>
          <cell r="E227" t="str">
            <v>2024.1-2024.12</v>
          </cell>
          <cell r="F227" t="str">
            <v>上犹县</v>
          </cell>
          <cell r="G227" t="str">
            <v>紫阳乡</v>
          </cell>
          <cell r="H227" t="str">
            <v>秀罗村</v>
          </cell>
          <cell r="I227" t="str">
            <v>县定重点村</v>
          </cell>
        </row>
        <row r="228">
          <cell r="C228" t="str">
            <v>下佐村太坪坳至上佐道路扩宽项目</v>
          </cell>
          <cell r="D228" t="str">
            <v>新建</v>
          </cell>
          <cell r="E228" t="str">
            <v>2024.1-2024.12</v>
          </cell>
          <cell r="F228" t="str">
            <v>上犹县</v>
          </cell>
          <cell r="G228" t="str">
            <v>紫阳乡</v>
          </cell>
          <cell r="H228" t="str">
            <v>下佐村</v>
          </cell>
          <cell r="I228" t="str">
            <v>省定重点村</v>
          </cell>
        </row>
        <row r="229">
          <cell r="C229" t="str">
            <v>下佐村下佐组至西坑片道路扩宽项目</v>
          </cell>
          <cell r="D229" t="str">
            <v>新建</v>
          </cell>
          <cell r="E229" t="str">
            <v>2024.1-2024.12</v>
          </cell>
          <cell r="F229" t="str">
            <v>上犹县</v>
          </cell>
          <cell r="G229" t="str">
            <v>紫阳乡</v>
          </cell>
          <cell r="H229" t="str">
            <v>下佐村</v>
          </cell>
          <cell r="I229" t="str">
            <v>省定重点村</v>
          </cell>
        </row>
        <row r="230">
          <cell r="C230" t="str">
            <v>高基坪村庙背至高湖脑水毁道路维修改造项目</v>
          </cell>
          <cell r="D230" t="str">
            <v>新建</v>
          </cell>
          <cell r="E230" t="str">
            <v>2024.1-2024.12</v>
          </cell>
          <cell r="F230" t="str">
            <v>上犹县</v>
          </cell>
          <cell r="G230" t="str">
            <v>紫阳乡</v>
          </cell>
          <cell r="H230" t="str">
            <v>高基坪村</v>
          </cell>
          <cell r="I230" t="str">
            <v>省定重点村</v>
          </cell>
        </row>
        <row r="231">
          <cell r="C231" t="str">
            <v>高基坪村高湖脑片入户路硬化建设</v>
          </cell>
          <cell r="D231" t="str">
            <v>新建</v>
          </cell>
          <cell r="E231" t="str">
            <v>2024.1-2024.12</v>
          </cell>
          <cell r="F231" t="str">
            <v>上犹县</v>
          </cell>
          <cell r="G231" t="str">
            <v>紫阳乡</v>
          </cell>
          <cell r="H231" t="str">
            <v>高基坪村</v>
          </cell>
          <cell r="I231" t="str">
            <v>省定重点村</v>
          </cell>
        </row>
        <row r="232">
          <cell r="C232" t="str">
            <v>高基坪村井坑片通组道路建设</v>
          </cell>
          <cell r="D232" t="str">
            <v>新建</v>
          </cell>
          <cell r="E232" t="str">
            <v>2024.1-2024.12</v>
          </cell>
          <cell r="F232" t="str">
            <v>上犹县</v>
          </cell>
          <cell r="G232" t="str">
            <v>紫阳乡</v>
          </cell>
          <cell r="H232" t="str">
            <v>高基坪村</v>
          </cell>
          <cell r="I232" t="str">
            <v>省定重点村</v>
          </cell>
        </row>
        <row r="233">
          <cell r="C233" t="str">
            <v>高基坪村松木坑桥梁建设</v>
          </cell>
          <cell r="D233" t="str">
            <v>新建</v>
          </cell>
          <cell r="E233" t="str">
            <v>2024.1-2024.12</v>
          </cell>
          <cell r="F233" t="str">
            <v>上犹县</v>
          </cell>
          <cell r="G233" t="str">
            <v>紫阳乡</v>
          </cell>
          <cell r="H233" t="str">
            <v>高基坪村</v>
          </cell>
          <cell r="I233" t="str">
            <v>省定重点村</v>
          </cell>
        </row>
        <row r="234">
          <cell r="C234" t="str">
            <v>农村基础设施</v>
          </cell>
          <cell r="D234" t="str">
            <v>新建</v>
          </cell>
          <cell r="E234" t="str">
            <v>2024.1-2024.12</v>
          </cell>
          <cell r="F234" t="str">
            <v>上犹县</v>
          </cell>
          <cell r="G234" t="str">
            <v>营前镇</v>
          </cell>
          <cell r="H234" t="str">
            <v>蛛岭村</v>
          </cell>
          <cell r="I234" t="str">
            <v>县定重点村</v>
          </cell>
        </row>
        <row r="235">
          <cell r="C235" t="str">
            <v>象牙村主道拓宽项目</v>
          </cell>
          <cell r="D235" t="str">
            <v>新建</v>
          </cell>
          <cell r="E235" t="str">
            <v>2024.1-2024.12</v>
          </cell>
          <cell r="F235" t="str">
            <v>上犹县</v>
          </cell>
          <cell r="G235" t="str">
            <v>营前镇</v>
          </cell>
          <cell r="H235" t="str">
            <v>象牙村</v>
          </cell>
          <cell r="I235" t="str">
            <v>县定重点村</v>
          </cell>
        </row>
        <row r="236">
          <cell r="C236" t="str">
            <v>大屋组至范屋组路面硬化</v>
          </cell>
          <cell r="D236" t="str">
            <v>新建</v>
          </cell>
          <cell r="E236" t="str">
            <v>2024.1-2024.12</v>
          </cell>
          <cell r="F236" t="str">
            <v>上犹县</v>
          </cell>
          <cell r="G236" t="str">
            <v>营前镇</v>
          </cell>
          <cell r="H236" t="str">
            <v>上湾村</v>
          </cell>
          <cell r="I236" t="str">
            <v>县定重点村</v>
          </cell>
        </row>
        <row r="237">
          <cell r="C237" t="str">
            <v>下湾村部至大船大坳道路维修改造</v>
          </cell>
          <cell r="D237" t="str">
            <v>新建、改造</v>
          </cell>
          <cell r="E237" t="str">
            <v>2024.1-2024.12</v>
          </cell>
          <cell r="F237" t="str">
            <v>上犹县</v>
          </cell>
          <cell r="G237" t="str">
            <v>营前镇</v>
          </cell>
          <cell r="H237" t="str">
            <v>下湾村</v>
          </cell>
          <cell r="I237" t="str">
            <v>省定重点村</v>
          </cell>
        </row>
        <row r="238">
          <cell r="C238" t="str">
            <v>下湾至黄坑片道路维修改造</v>
          </cell>
          <cell r="D238" t="str">
            <v>新建、改造</v>
          </cell>
          <cell r="E238" t="str">
            <v>2024.1-2024.12</v>
          </cell>
          <cell r="F238" t="str">
            <v>上犹县</v>
          </cell>
          <cell r="G238" t="str">
            <v>营前镇</v>
          </cell>
          <cell r="H238" t="str">
            <v>下湾村</v>
          </cell>
          <cell r="I238" t="str">
            <v>省定重点村</v>
          </cell>
        </row>
        <row r="239">
          <cell r="C239" t="str">
            <v>下星屋至黄龙坝仙人岩电站道路拓宽</v>
          </cell>
          <cell r="D239" t="str">
            <v>新建</v>
          </cell>
          <cell r="E239" t="str">
            <v>2024.1-2024.12</v>
          </cell>
          <cell r="F239" t="str">
            <v>上犹县</v>
          </cell>
          <cell r="G239" t="str">
            <v>营前镇</v>
          </cell>
          <cell r="H239" t="str">
            <v>新溪村</v>
          </cell>
          <cell r="I239" t="str">
            <v>否</v>
          </cell>
        </row>
        <row r="240">
          <cell r="C240" t="str">
            <v>梅里通组路项目</v>
          </cell>
          <cell r="D240" t="str">
            <v>新建</v>
          </cell>
          <cell r="E240" t="str">
            <v>2024.1-2024.12</v>
          </cell>
          <cell r="F240" t="str">
            <v>上犹县</v>
          </cell>
          <cell r="G240" t="str">
            <v>营前镇</v>
          </cell>
          <cell r="H240" t="str">
            <v>梅里村</v>
          </cell>
          <cell r="I240" t="str">
            <v>否</v>
          </cell>
        </row>
        <row r="241">
          <cell r="C241" t="str">
            <v>感坑坑口至坑尾主干道改造</v>
          </cell>
          <cell r="D241" t="str">
            <v>续建</v>
          </cell>
          <cell r="E241" t="str">
            <v>2024.1-2024.12</v>
          </cell>
          <cell r="F241" t="str">
            <v>上犹县</v>
          </cell>
          <cell r="G241" t="str">
            <v>黄埠镇</v>
          </cell>
          <cell r="H241" t="str">
            <v>感坑村</v>
          </cell>
          <cell r="I241" t="str">
            <v>否</v>
          </cell>
        </row>
        <row r="242">
          <cell r="C242" t="str">
            <v>上丰村主干道道路硬化</v>
          </cell>
          <cell r="D242" t="str">
            <v>续建</v>
          </cell>
          <cell r="E242" t="str">
            <v>2024.1-2024.12</v>
          </cell>
          <cell r="F242" t="str">
            <v>上犹县</v>
          </cell>
          <cell r="G242" t="str">
            <v>黄埠镇</v>
          </cell>
          <cell r="H242" t="str">
            <v>上丰村</v>
          </cell>
          <cell r="I242" t="str">
            <v>县定重点村</v>
          </cell>
        </row>
        <row r="243">
          <cell r="C243" t="str">
            <v>崖坑村中心组至坑尾组道路硬化</v>
          </cell>
          <cell r="D243" t="str">
            <v>续建</v>
          </cell>
          <cell r="E243" t="str">
            <v>2024.1-2024.12</v>
          </cell>
          <cell r="F243" t="str">
            <v>上犹县</v>
          </cell>
          <cell r="G243" t="str">
            <v>黄埠镇</v>
          </cell>
          <cell r="H243" t="str">
            <v>崖坑村</v>
          </cell>
          <cell r="I243" t="str">
            <v>否</v>
          </cell>
        </row>
        <row r="244">
          <cell r="C244" t="str">
            <v>东塘村严坑组大棚蔬菜基地通行路扩建</v>
          </cell>
          <cell r="D244" t="str">
            <v>扩建</v>
          </cell>
          <cell r="E244" t="str">
            <v>2024.1-2024.12</v>
          </cell>
          <cell r="F244" t="str">
            <v>上犹县</v>
          </cell>
          <cell r="G244" t="str">
            <v>黄埠镇</v>
          </cell>
          <cell r="H244" t="str">
            <v>东塘村</v>
          </cell>
          <cell r="I244" t="str">
            <v>否</v>
          </cell>
        </row>
        <row r="245">
          <cell r="C245" t="str">
            <v>龙头新塘组等修建入户路</v>
          </cell>
          <cell r="D245" t="str">
            <v>新建</v>
          </cell>
          <cell r="E245" t="str">
            <v>2024.1-2024.12</v>
          </cell>
          <cell r="F245" t="str">
            <v>上犹县</v>
          </cell>
          <cell r="G245" t="str">
            <v>黄埠镇</v>
          </cell>
          <cell r="H245" t="str">
            <v>龙头村</v>
          </cell>
          <cell r="I245" t="str">
            <v>县定重点村</v>
          </cell>
        </row>
        <row r="246">
          <cell r="C246" t="str">
            <v>龙头许排组修建通组路</v>
          </cell>
          <cell r="D246" t="str">
            <v>新建</v>
          </cell>
          <cell r="E246" t="str">
            <v>2024.1-2024.12</v>
          </cell>
          <cell r="F246" t="str">
            <v>上犹县</v>
          </cell>
          <cell r="G246" t="str">
            <v>黄埠镇</v>
          </cell>
          <cell r="H246" t="str">
            <v>龙头村</v>
          </cell>
          <cell r="I246" t="str">
            <v>县定重点村</v>
          </cell>
        </row>
        <row r="247">
          <cell r="C247" t="str">
            <v>庄前村道路提升改造</v>
          </cell>
          <cell r="D247" t="str">
            <v>新建</v>
          </cell>
          <cell r="E247" t="str">
            <v>2024.1-2024.12</v>
          </cell>
          <cell r="F247" t="str">
            <v>上犹县</v>
          </cell>
          <cell r="G247" t="str">
            <v>平富乡</v>
          </cell>
          <cell r="H247" t="str">
            <v>庄前村</v>
          </cell>
          <cell r="I247" t="str">
            <v>省定重点村</v>
          </cell>
        </row>
        <row r="248">
          <cell r="C248" t="str">
            <v>庄坑村村道破损路面修复</v>
          </cell>
          <cell r="D248" t="str">
            <v>新建</v>
          </cell>
          <cell r="E248" t="str">
            <v>2024.1-2024.12</v>
          </cell>
          <cell r="F248" t="str">
            <v>上犹县</v>
          </cell>
          <cell r="G248" t="str">
            <v>平富乡</v>
          </cell>
          <cell r="H248" t="str">
            <v>庄坑村</v>
          </cell>
          <cell r="I248" t="str">
            <v>县定重点村</v>
          </cell>
        </row>
        <row r="249">
          <cell r="C249" t="str">
            <v>上寨村道路硬化工程</v>
          </cell>
          <cell r="D249" t="str">
            <v>新建</v>
          </cell>
          <cell r="E249" t="str">
            <v>2024.1-2024.12</v>
          </cell>
          <cell r="F249" t="str">
            <v>上犹县</v>
          </cell>
          <cell r="G249" t="str">
            <v>平富乡</v>
          </cell>
          <cell r="H249" t="str">
            <v>上寨村</v>
          </cell>
          <cell r="I249" t="str">
            <v>否</v>
          </cell>
        </row>
        <row r="250">
          <cell r="C250" t="str">
            <v>上寨村万背组桥梁建设</v>
          </cell>
          <cell r="D250" t="str">
            <v>新建</v>
          </cell>
          <cell r="E250" t="str">
            <v>2024.1-2024.12</v>
          </cell>
          <cell r="F250" t="str">
            <v>上犹县</v>
          </cell>
          <cell r="G250" t="str">
            <v>平富乡</v>
          </cell>
          <cell r="H250" t="str">
            <v>上寨村</v>
          </cell>
          <cell r="I250" t="str">
            <v>否</v>
          </cell>
        </row>
        <row r="251">
          <cell r="C251" t="str">
            <v>上寨村马料组通组路硬化工程</v>
          </cell>
          <cell r="D251" t="str">
            <v>新建</v>
          </cell>
          <cell r="E251" t="str">
            <v>2024.1-2024.12</v>
          </cell>
          <cell r="F251" t="str">
            <v>上犹县</v>
          </cell>
          <cell r="G251" t="str">
            <v>平富乡</v>
          </cell>
          <cell r="H251" t="str">
            <v>上寨村</v>
          </cell>
          <cell r="I251" t="str">
            <v>否</v>
          </cell>
        </row>
        <row r="252">
          <cell r="C252" t="str">
            <v>大潭村县道道路拓宽（二期）</v>
          </cell>
          <cell r="D252" t="str">
            <v>新建</v>
          </cell>
          <cell r="E252" t="str">
            <v>2024.1-2024.12</v>
          </cell>
          <cell r="F252" t="str">
            <v>上犹县</v>
          </cell>
          <cell r="G252" t="str">
            <v>平富乡</v>
          </cell>
          <cell r="H252" t="str">
            <v>大潭村</v>
          </cell>
          <cell r="I252" t="str">
            <v>县定重点村</v>
          </cell>
        </row>
        <row r="253">
          <cell r="C253" t="str">
            <v>高峰村桥梁建设工程</v>
          </cell>
          <cell r="D253" t="str">
            <v>新建</v>
          </cell>
          <cell r="E253" t="str">
            <v>2024.1-2024.12</v>
          </cell>
          <cell r="F253" t="str">
            <v>上犹县</v>
          </cell>
          <cell r="G253" t="str">
            <v>五指峰乡</v>
          </cell>
          <cell r="H253" t="str">
            <v>高峰村</v>
          </cell>
          <cell r="I253" t="str">
            <v>县定重点村</v>
          </cell>
        </row>
        <row r="254">
          <cell r="C254" t="str">
            <v>黄桃基地道路硬化</v>
          </cell>
          <cell r="D254" t="str">
            <v>新建</v>
          </cell>
          <cell r="E254" t="str">
            <v>2024.1-2024.12</v>
          </cell>
          <cell r="F254" t="str">
            <v>上犹县</v>
          </cell>
          <cell r="G254" t="str">
            <v>五指峰乡</v>
          </cell>
          <cell r="H254" t="str">
            <v>黄竹头村</v>
          </cell>
          <cell r="I254" t="str">
            <v>省定重点村</v>
          </cell>
        </row>
        <row r="255">
          <cell r="C255" t="str">
            <v>鹅形村齐云山上山桥建设</v>
          </cell>
          <cell r="D255" t="str">
            <v>新建</v>
          </cell>
          <cell r="E255" t="str">
            <v>2024.1-2024.12</v>
          </cell>
          <cell r="F255" t="str">
            <v>上犹县</v>
          </cell>
          <cell r="G255" t="str">
            <v>五指峰乡</v>
          </cell>
          <cell r="H255" t="str">
            <v>鹅形村</v>
          </cell>
          <cell r="I255" t="str">
            <v>否</v>
          </cell>
        </row>
        <row r="256">
          <cell r="C256" t="str">
            <v>小横河组公路硬化</v>
          </cell>
          <cell r="D256" t="str">
            <v>新建</v>
          </cell>
          <cell r="E256" t="str">
            <v>2024.1-2024.12</v>
          </cell>
          <cell r="F256" t="str">
            <v>上犹县</v>
          </cell>
          <cell r="G256" t="str">
            <v>五指峰乡</v>
          </cell>
          <cell r="H256" t="str">
            <v>黄沙坑村</v>
          </cell>
          <cell r="I256" t="str">
            <v>省定重点村</v>
          </cell>
        </row>
        <row r="257">
          <cell r="C257" t="str">
            <v>粟米组道路扩宽</v>
          </cell>
          <cell r="D257" t="str">
            <v>续建</v>
          </cell>
          <cell r="E257" t="str">
            <v>2024.1-2024.12</v>
          </cell>
          <cell r="F257" t="str">
            <v>上犹县</v>
          </cell>
          <cell r="G257" t="str">
            <v>五指峰乡</v>
          </cell>
          <cell r="H257" t="str">
            <v>黄沙坑村</v>
          </cell>
          <cell r="I257" t="str">
            <v>省定重点村</v>
          </cell>
        </row>
        <row r="258">
          <cell r="C258" t="str">
            <v>墩头泉水坑道路建设</v>
          </cell>
          <cell r="D258" t="str">
            <v>新建</v>
          </cell>
          <cell r="E258" t="str">
            <v>2024.1-2024.12</v>
          </cell>
          <cell r="F258" t="str">
            <v>上犹县</v>
          </cell>
          <cell r="G258" t="str">
            <v>五指峰乡</v>
          </cell>
          <cell r="H258" t="str">
            <v>象形村</v>
          </cell>
          <cell r="I258" t="str">
            <v>否</v>
          </cell>
        </row>
        <row r="259">
          <cell r="C259" t="str">
            <v>蒲芦洞组新建桥梁一座</v>
          </cell>
          <cell r="D259" t="str">
            <v>新建</v>
          </cell>
          <cell r="E259" t="str">
            <v>2024.1-2024.12</v>
          </cell>
          <cell r="F259" t="str">
            <v>上犹县</v>
          </cell>
          <cell r="G259" t="str">
            <v>五指峰乡</v>
          </cell>
          <cell r="H259" t="str">
            <v>晓水村</v>
          </cell>
          <cell r="I259" t="str">
            <v>否</v>
          </cell>
        </row>
        <row r="260">
          <cell r="C260" t="str">
            <v>铁石村梅岭桥梁建设项目</v>
          </cell>
          <cell r="D260" t="str">
            <v>新建</v>
          </cell>
          <cell r="E260" t="str">
            <v>2024.1-2024.12</v>
          </cell>
          <cell r="F260" t="str">
            <v>上犹县</v>
          </cell>
          <cell r="G260" t="str">
            <v>水岩乡</v>
          </cell>
          <cell r="H260" t="str">
            <v>铁石村</v>
          </cell>
          <cell r="I260" t="str">
            <v>否</v>
          </cell>
        </row>
        <row r="261">
          <cell r="C261" t="str">
            <v>铁石村高木通组路硬化项目</v>
          </cell>
          <cell r="D261" t="str">
            <v>新建</v>
          </cell>
          <cell r="E261" t="str">
            <v>2024.1-2024.12</v>
          </cell>
          <cell r="F261" t="str">
            <v>上犹县</v>
          </cell>
          <cell r="G261" t="str">
            <v>水岩乡</v>
          </cell>
          <cell r="H261" t="str">
            <v>铁石村</v>
          </cell>
          <cell r="I261" t="str">
            <v>否</v>
          </cell>
        </row>
        <row r="262">
          <cell r="C262" t="str">
            <v>横岭村牌坊至井仔公路维修项目</v>
          </cell>
          <cell r="D262" t="str">
            <v>新建</v>
          </cell>
          <cell r="E262" t="str">
            <v>2024.1-2024.12</v>
          </cell>
          <cell r="F262" t="str">
            <v>上犹县</v>
          </cell>
          <cell r="G262" t="str">
            <v>水岩乡</v>
          </cell>
          <cell r="H262" t="str">
            <v>横岭村</v>
          </cell>
          <cell r="I262" t="str">
            <v>否</v>
          </cell>
        </row>
        <row r="263">
          <cell r="C263" t="str">
            <v>高兴村河背通组公路维修及硬化建设项目</v>
          </cell>
          <cell r="D263" t="str">
            <v>新建</v>
          </cell>
          <cell r="E263" t="str">
            <v>2024.1-2024.12</v>
          </cell>
          <cell r="F263" t="str">
            <v>上犹县</v>
          </cell>
          <cell r="G263" t="str">
            <v>水岩乡</v>
          </cell>
          <cell r="H263" t="str">
            <v>高兴村</v>
          </cell>
          <cell r="I263" t="str">
            <v>省定重点村</v>
          </cell>
        </row>
        <row r="264">
          <cell r="C264" t="str">
            <v>太乙村寨下至横洞道路通组维修及硬化项目</v>
          </cell>
          <cell r="D264" t="str">
            <v>新建</v>
          </cell>
          <cell r="E264" t="str">
            <v>2024年1月至2024年12月</v>
          </cell>
          <cell r="F264" t="str">
            <v>上犹县</v>
          </cell>
          <cell r="G264" t="str">
            <v>水岩乡</v>
          </cell>
          <cell r="H264" t="str">
            <v>太乙村</v>
          </cell>
          <cell r="I264" t="str">
            <v>否</v>
          </cell>
        </row>
        <row r="265">
          <cell r="C265" t="str">
            <v>蕉坑村寨下组通组路维修硬化项目</v>
          </cell>
          <cell r="D265" t="str">
            <v>新建</v>
          </cell>
          <cell r="E265" t="str">
            <v>2024年1月至2024年12月</v>
          </cell>
          <cell r="F265" t="str">
            <v>上犹县</v>
          </cell>
          <cell r="G265" t="str">
            <v>水岩乡</v>
          </cell>
          <cell r="H265" t="str">
            <v>蕉坑村</v>
          </cell>
          <cell r="I265" t="str">
            <v>县定重点村</v>
          </cell>
        </row>
        <row r="266">
          <cell r="C266" t="str">
            <v>社背土头道路维修硬化</v>
          </cell>
          <cell r="D266" t="str">
            <v>新建</v>
          </cell>
          <cell r="E266" t="str">
            <v>2024.1-2024.12</v>
          </cell>
          <cell r="F266" t="str">
            <v>上犹县</v>
          </cell>
          <cell r="G266" t="str">
            <v>社溪镇</v>
          </cell>
          <cell r="H266" t="str">
            <v>社陈村</v>
          </cell>
          <cell r="I266" t="str">
            <v>否</v>
          </cell>
        </row>
        <row r="267">
          <cell r="C267" t="str">
            <v>陈屋桥危桥重建</v>
          </cell>
          <cell r="D267" t="str">
            <v>新建</v>
          </cell>
          <cell r="E267" t="str">
            <v>2024.1-2024.12</v>
          </cell>
          <cell r="F267" t="str">
            <v>上犹县</v>
          </cell>
          <cell r="G267" t="str">
            <v>社溪镇</v>
          </cell>
          <cell r="H267" t="str">
            <v>社陈村</v>
          </cell>
          <cell r="I267" t="str">
            <v>否</v>
          </cell>
        </row>
        <row r="268">
          <cell r="C268" t="str">
            <v>社溪村山圳背乡村道路</v>
          </cell>
          <cell r="D268" t="str">
            <v>新建</v>
          </cell>
          <cell r="E268" t="str">
            <v>2024.1-2024.12</v>
          </cell>
          <cell r="F268" t="str">
            <v>上犹县</v>
          </cell>
          <cell r="G268" t="str">
            <v>社溪镇</v>
          </cell>
          <cell r="H268" t="str">
            <v>社溪村</v>
          </cell>
          <cell r="I268" t="str">
            <v>否</v>
          </cell>
        </row>
        <row r="269">
          <cell r="C269" t="str">
            <v>社溪镇狮子村卢屋组道路硬化</v>
          </cell>
          <cell r="D269" t="str">
            <v>新建</v>
          </cell>
          <cell r="E269" t="str">
            <v>2024.1-2024.12</v>
          </cell>
          <cell r="F269" t="str">
            <v>上犹县</v>
          </cell>
          <cell r="G269" t="str">
            <v>社溪镇</v>
          </cell>
          <cell r="H269" t="str">
            <v>狮子村</v>
          </cell>
          <cell r="I269" t="str">
            <v>否</v>
          </cell>
        </row>
        <row r="270">
          <cell r="C270" t="str">
            <v>社溪镇乌溪村樟村至黄田上公路</v>
          </cell>
          <cell r="D270" t="str">
            <v>新建</v>
          </cell>
          <cell r="E270" t="str">
            <v>2024.1-2024.12</v>
          </cell>
          <cell r="F270" t="str">
            <v>上犹县</v>
          </cell>
          <cell r="G270" t="str">
            <v>社溪镇</v>
          </cell>
          <cell r="H270" t="str">
            <v>乌溪村</v>
          </cell>
          <cell r="I270" t="str">
            <v>否</v>
          </cell>
        </row>
        <row r="271">
          <cell r="C271" t="str">
            <v>塘坑村淡竹道路扩宽维修</v>
          </cell>
          <cell r="D271" t="str">
            <v>新建</v>
          </cell>
          <cell r="E271" t="str">
            <v>2024.1-2024.12</v>
          </cell>
          <cell r="F271" t="str">
            <v>上犹县</v>
          </cell>
          <cell r="G271" t="str">
            <v>社溪镇</v>
          </cell>
          <cell r="H271" t="str">
            <v>塘坑村</v>
          </cell>
          <cell r="I271" t="str">
            <v>否</v>
          </cell>
        </row>
        <row r="272">
          <cell r="C272" t="str">
            <v>江头村河头廖屋道路提升项目</v>
          </cell>
          <cell r="D272" t="str">
            <v>新建</v>
          </cell>
          <cell r="E272" t="str">
            <v>2024.1-2024.12</v>
          </cell>
          <cell r="F272" t="str">
            <v>上犹县</v>
          </cell>
          <cell r="G272" t="str">
            <v>社溪镇</v>
          </cell>
          <cell r="H272" t="str">
            <v>江头村</v>
          </cell>
          <cell r="I272" t="str">
            <v>县定重点村</v>
          </cell>
        </row>
        <row r="273">
          <cell r="C273" t="str">
            <v>江头村大姑山至大棚蔬菜基地道路维修</v>
          </cell>
          <cell r="D273" t="str">
            <v>新建</v>
          </cell>
          <cell r="E273" t="str">
            <v>2024.1-2024.12</v>
          </cell>
          <cell r="F273" t="str">
            <v>上犹县</v>
          </cell>
          <cell r="G273" t="str">
            <v>社溪镇</v>
          </cell>
          <cell r="H273" t="str">
            <v>江头村</v>
          </cell>
          <cell r="I273" t="str">
            <v>县定重点村</v>
          </cell>
        </row>
        <row r="274">
          <cell r="C274" t="str">
            <v>黄田村通组路维修</v>
          </cell>
          <cell r="D274" t="str">
            <v>维修</v>
          </cell>
          <cell r="E274" t="str">
            <v>2024.1-2024.12</v>
          </cell>
          <cell r="F274" t="str">
            <v>上犹县</v>
          </cell>
          <cell r="G274" t="str">
            <v>社溪镇</v>
          </cell>
          <cell r="H274" t="str">
            <v>黄塘村</v>
          </cell>
          <cell r="I274" t="str">
            <v>否</v>
          </cell>
        </row>
        <row r="275">
          <cell r="C275" t="str">
            <v>坛前村部至伏垇道路扩宽建设</v>
          </cell>
          <cell r="D275" t="str">
            <v>扩建</v>
          </cell>
          <cell r="E275" t="str">
            <v>2024.1-2024.12</v>
          </cell>
          <cell r="F275" t="str">
            <v>上犹县</v>
          </cell>
          <cell r="G275" t="str">
            <v>寺下镇</v>
          </cell>
          <cell r="H275" t="str">
            <v>坛前村</v>
          </cell>
          <cell r="I275" t="str">
            <v>县定重点村</v>
          </cell>
        </row>
        <row r="276">
          <cell r="C276" t="str">
            <v>坛前村道路整治维修</v>
          </cell>
          <cell r="D276" t="str">
            <v>新建 </v>
          </cell>
          <cell r="E276" t="str">
            <v>2024.1-2024.12</v>
          </cell>
          <cell r="F276" t="str">
            <v>上犹县</v>
          </cell>
          <cell r="G276" t="str">
            <v>寺下镇</v>
          </cell>
          <cell r="H276" t="str">
            <v>坛前村</v>
          </cell>
          <cell r="I276" t="str">
            <v>县定重点村</v>
          </cell>
        </row>
        <row r="277">
          <cell r="C277" t="str">
            <v>桥坑片道路续建</v>
          </cell>
          <cell r="D277" t="str">
            <v>新建</v>
          </cell>
          <cell r="E277" t="str">
            <v>2024.1-2024.12</v>
          </cell>
          <cell r="F277" t="str">
            <v>上犹县</v>
          </cell>
          <cell r="G277" t="str">
            <v>寺下镇</v>
          </cell>
          <cell r="H277" t="str">
            <v>新华村</v>
          </cell>
          <cell r="I277" t="str">
            <v>省定重点村</v>
          </cell>
        </row>
        <row r="278">
          <cell r="C278" t="str">
            <v>泥坑村部至横塅道路拓宽</v>
          </cell>
          <cell r="D278" t="str">
            <v>续建</v>
          </cell>
          <cell r="E278" t="str">
            <v>2024.1-2024.12</v>
          </cell>
          <cell r="F278" t="str">
            <v>上犹县</v>
          </cell>
          <cell r="G278" t="str">
            <v>寺下镇</v>
          </cell>
          <cell r="H278" t="str">
            <v>泥坑村</v>
          </cell>
          <cell r="I278" t="str">
            <v>省定重点村</v>
          </cell>
        </row>
        <row r="279">
          <cell r="C279" t="str">
            <v>富足村会车道建设及附属设施</v>
          </cell>
          <cell r="D279" t="str">
            <v>新建</v>
          </cell>
          <cell r="E279" t="str">
            <v>2024.1-2024.12</v>
          </cell>
          <cell r="F279" t="str">
            <v>上犹县</v>
          </cell>
          <cell r="G279" t="str">
            <v>寺下镇</v>
          </cell>
          <cell r="H279" t="str">
            <v>富足村</v>
          </cell>
          <cell r="I279" t="str">
            <v>县定重点村</v>
          </cell>
        </row>
        <row r="280">
          <cell r="C280" t="str">
            <v>排脑组通村道路建设项目</v>
          </cell>
          <cell r="D280" t="str">
            <v>新建</v>
          </cell>
          <cell r="E280" t="str">
            <v>2024.1-2024.12</v>
          </cell>
          <cell r="F280" t="str">
            <v>上犹县</v>
          </cell>
          <cell r="G280" t="str">
            <v>寺下镇</v>
          </cell>
          <cell r="H280" t="str">
            <v>寺下村</v>
          </cell>
          <cell r="I280" t="str">
            <v>否</v>
          </cell>
        </row>
        <row r="281">
          <cell r="C281" t="str">
            <v>珍珠村南坪片水毁通组道路维修</v>
          </cell>
          <cell r="D281" t="str">
            <v>新建</v>
          </cell>
          <cell r="E281" t="str">
            <v>2024.1-2024.12</v>
          </cell>
          <cell r="F281" t="str">
            <v>上犹县</v>
          </cell>
          <cell r="G281" t="str">
            <v>寺下镇</v>
          </cell>
          <cell r="H281" t="str">
            <v>珍珠村</v>
          </cell>
          <cell r="I281" t="str">
            <v>县定重点村</v>
          </cell>
        </row>
        <row r="282">
          <cell r="C282" t="str">
            <v>宋坑主路维修</v>
          </cell>
          <cell r="D282" t="str">
            <v>新建</v>
          </cell>
          <cell r="E282" t="str">
            <v>2024.1-2024.12</v>
          </cell>
          <cell r="F282" t="str">
            <v>上犹县</v>
          </cell>
          <cell r="G282" t="str">
            <v>寺下镇</v>
          </cell>
          <cell r="H282" t="str">
            <v>珍珠村</v>
          </cell>
          <cell r="I282" t="str">
            <v>县定重点村</v>
          </cell>
        </row>
        <row r="283">
          <cell r="C283" t="str">
            <v>杨梅村道路整治修复</v>
          </cell>
          <cell r="D283" t="str">
            <v>新建</v>
          </cell>
          <cell r="E283" t="str">
            <v>2024.1-2024.12</v>
          </cell>
          <cell r="F283" t="str">
            <v>上犹县</v>
          </cell>
          <cell r="G283" t="str">
            <v>寺下镇</v>
          </cell>
          <cell r="H283" t="str">
            <v>杨梅村</v>
          </cell>
          <cell r="I283" t="str">
            <v>否</v>
          </cell>
        </row>
        <row r="284">
          <cell r="C284" t="str">
            <v>小石门村至爱联村道路拓宽工程续建</v>
          </cell>
          <cell r="D284" t="str">
            <v>新建</v>
          </cell>
          <cell r="E284" t="str">
            <v>2024.1-2024.12</v>
          </cell>
          <cell r="F284" t="str">
            <v>上犹县</v>
          </cell>
          <cell r="G284" t="str">
            <v>双溪乡</v>
          </cell>
          <cell r="H284" t="str">
            <v>小石门村</v>
          </cell>
          <cell r="I284" t="str">
            <v>省定重点村</v>
          </cell>
        </row>
        <row r="285">
          <cell r="C285" t="str">
            <v>白马组产业路硬化</v>
          </cell>
          <cell r="D285" t="str">
            <v>新建</v>
          </cell>
          <cell r="E285" t="str">
            <v>2024.1-2024.12</v>
          </cell>
          <cell r="F285" t="str">
            <v>上犹县</v>
          </cell>
          <cell r="G285" t="str">
            <v>双溪乡</v>
          </cell>
          <cell r="H285" t="str">
            <v>右溪村</v>
          </cell>
          <cell r="I285" t="str">
            <v>否</v>
          </cell>
        </row>
        <row r="286">
          <cell r="C286" t="str">
            <v>梅水村社江组通组路维修</v>
          </cell>
          <cell r="D286" t="str">
            <v>新建</v>
          </cell>
          <cell r="E286" t="str">
            <v>2024.1-2024.12</v>
          </cell>
          <cell r="F286" t="str">
            <v>上犹县</v>
          </cell>
          <cell r="G286" t="str">
            <v>梅水乡</v>
          </cell>
          <cell r="H286" t="str">
            <v>梅水村</v>
          </cell>
          <cell r="I286" t="str">
            <v>否</v>
          </cell>
        </row>
        <row r="287">
          <cell r="C287" t="str">
            <v>梅水村田棚片区通组路维修</v>
          </cell>
          <cell r="D287" t="str">
            <v>新建</v>
          </cell>
          <cell r="E287" t="str">
            <v>2024.1-2024.12</v>
          </cell>
          <cell r="F287" t="str">
            <v>上犹县</v>
          </cell>
          <cell r="G287" t="str">
            <v>梅水乡</v>
          </cell>
          <cell r="H287" t="str">
            <v>梅水村</v>
          </cell>
          <cell r="I287" t="str">
            <v>否</v>
          </cell>
        </row>
        <row r="288">
          <cell r="C288" t="str">
            <v>水径村杉排、田垅片道路硬化工程</v>
          </cell>
          <cell r="D288" t="str">
            <v>新建</v>
          </cell>
          <cell r="E288" t="str">
            <v>2024.1-2024.12</v>
          </cell>
          <cell r="F288" t="str">
            <v>上犹县</v>
          </cell>
          <cell r="G288" t="str">
            <v>梅水乡</v>
          </cell>
          <cell r="H288" t="str">
            <v>水径村</v>
          </cell>
          <cell r="I288" t="str">
            <v>否</v>
          </cell>
        </row>
        <row r="289">
          <cell r="C289" t="str">
            <v>清溪村郑屋片通组道路硬化</v>
          </cell>
          <cell r="D289" t="str">
            <v>新建</v>
          </cell>
          <cell r="E289" t="str">
            <v>2024.1-2024.12</v>
          </cell>
          <cell r="F289" t="str">
            <v>上犹县</v>
          </cell>
          <cell r="G289" t="str">
            <v>油石乡</v>
          </cell>
          <cell r="H289" t="str">
            <v>清溪村</v>
          </cell>
          <cell r="I289" t="str">
            <v>市定重点村</v>
          </cell>
        </row>
        <row r="290">
          <cell r="C290" t="str">
            <v>大小元村新开百家通组路</v>
          </cell>
          <cell r="D290" t="str">
            <v>新建</v>
          </cell>
          <cell r="E290" t="str">
            <v>2024.1-2024.12</v>
          </cell>
          <cell r="F290" t="str">
            <v>上犹县</v>
          </cell>
          <cell r="G290" t="str">
            <v>油石乡</v>
          </cell>
          <cell r="H290" t="str">
            <v>大小元村</v>
          </cell>
          <cell r="I290" t="str">
            <v>否</v>
          </cell>
        </row>
        <row r="291">
          <cell r="C291" t="str">
            <v>大小元通组路硬化</v>
          </cell>
          <cell r="D291" t="str">
            <v>新建</v>
          </cell>
          <cell r="E291" t="str">
            <v>2024.1-2024.12</v>
          </cell>
          <cell r="F291" t="str">
            <v>上犹县</v>
          </cell>
          <cell r="G291" t="str">
            <v>油石乡</v>
          </cell>
          <cell r="H291" t="str">
            <v>大小元村</v>
          </cell>
          <cell r="I291" t="str">
            <v>否</v>
          </cell>
        </row>
        <row r="292">
          <cell r="C292" t="str">
            <v>新田村骆屋片道路维修</v>
          </cell>
          <cell r="D292" t="str">
            <v>维修</v>
          </cell>
          <cell r="E292" t="str">
            <v>2024.1-2024.12</v>
          </cell>
          <cell r="F292" t="str">
            <v>上犹县</v>
          </cell>
          <cell r="G292" t="str">
            <v>油石乡</v>
          </cell>
          <cell r="H292" t="str">
            <v>新田村</v>
          </cell>
          <cell r="I292" t="str">
            <v>县定重点村</v>
          </cell>
        </row>
        <row r="293">
          <cell r="C293" t="str">
            <v>水村赖屋组、盆形组道路维修</v>
          </cell>
          <cell r="D293" t="str">
            <v>维修</v>
          </cell>
          <cell r="E293" t="str">
            <v>2024.1-2024.12</v>
          </cell>
          <cell r="F293" t="str">
            <v>上犹县</v>
          </cell>
          <cell r="G293" t="str">
            <v>油石乡</v>
          </cell>
          <cell r="H293" t="str">
            <v>水村村</v>
          </cell>
          <cell r="I293" t="str">
            <v>市定重点村</v>
          </cell>
        </row>
        <row r="294">
          <cell r="C294" t="str">
            <v>示范村道路硬化</v>
          </cell>
          <cell r="D294" t="str">
            <v>新建</v>
          </cell>
          <cell r="E294" t="str">
            <v>2024.1-2024.12</v>
          </cell>
          <cell r="F294" t="str">
            <v>上犹县</v>
          </cell>
          <cell r="G294" t="str">
            <v>东山镇</v>
          </cell>
          <cell r="H294" t="str">
            <v>广田村</v>
          </cell>
          <cell r="I294" t="str">
            <v>省定重点村</v>
          </cell>
        </row>
        <row r="295">
          <cell r="C295" t="str">
            <v>群英村村组入户道路硬化</v>
          </cell>
          <cell r="D295" t="str">
            <v>新建</v>
          </cell>
          <cell r="E295" t="str">
            <v>2024.1-2024.12</v>
          </cell>
          <cell r="F295" t="str">
            <v>上犹县</v>
          </cell>
          <cell r="G295" t="str">
            <v>东山镇</v>
          </cell>
          <cell r="H295" t="str">
            <v>群英村</v>
          </cell>
          <cell r="I295" t="str">
            <v>否</v>
          </cell>
        </row>
        <row r="296">
          <cell r="C296" t="str">
            <v>向前村白水组道路硬化</v>
          </cell>
          <cell r="D296" t="str">
            <v>新建</v>
          </cell>
          <cell r="E296" t="str">
            <v>2024.1-2024.12</v>
          </cell>
          <cell r="F296" t="str">
            <v>上犹县</v>
          </cell>
          <cell r="G296" t="str">
            <v>平富乡</v>
          </cell>
          <cell r="H296" t="str">
            <v>向前村</v>
          </cell>
          <cell r="I296" t="str">
            <v>否</v>
          </cell>
        </row>
        <row r="297">
          <cell r="C297" t="str">
            <v>向前村白水组至信地村蕉龙组道路硬化</v>
          </cell>
          <cell r="D297" t="str">
            <v>新建</v>
          </cell>
          <cell r="E297" t="str">
            <v>2024.1-2024.12</v>
          </cell>
          <cell r="F297" t="str">
            <v>上犹县</v>
          </cell>
          <cell r="G297" t="str">
            <v>平富乡</v>
          </cell>
          <cell r="H297" t="str">
            <v>向前村</v>
          </cell>
          <cell r="I297" t="str">
            <v>否</v>
          </cell>
        </row>
        <row r="298">
          <cell r="C298" t="str">
            <v>信地村蕉龙组通组路拓宽</v>
          </cell>
          <cell r="D298" t="str">
            <v>新建</v>
          </cell>
          <cell r="E298" t="str">
            <v>2024.1-2024.12</v>
          </cell>
          <cell r="F298" t="str">
            <v>上犹县</v>
          </cell>
          <cell r="G298" t="str">
            <v>平富乡</v>
          </cell>
          <cell r="H298" t="str">
            <v>信地畲族村</v>
          </cell>
          <cell r="I298" t="str">
            <v>省定重点村</v>
          </cell>
        </row>
        <row r="299">
          <cell r="C299" t="str">
            <v>社溪镇社溪村岭下道路维修</v>
          </cell>
          <cell r="D299" t="str">
            <v>新建</v>
          </cell>
          <cell r="E299" t="str">
            <v>2024.1-2024.12</v>
          </cell>
          <cell r="F299" t="str">
            <v>上犹县</v>
          </cell>
          <cell r="G299" t="str">
            <v>社溪镇</v>
          </cell>
          <cell r="H299" t="str">
            <v>社溪村</v>
          </cell>
          <cell r="I299" t="str">
            <v>否</v>
          </cell>
        </row>
        <row r="300">
          <cell r="C300" t="str">
            <v>龙口村龙架道路损毁修复项目</v>
          </cell>
          <cell r="D300" t="str">
            <v>新建</v>
          </cell>
          <cell r="E300" t="str">
            <v>2024.1-2024.12</v>
          </cell>
          <cell r="F300" t="str">
            <v>上犹县</v>
          </cell>
          <cell r="G300" t="str">
            <v>社溪镇</v>
          </cell>
          <cell r="H300" t="str">
            <v>龙口村</v>
          </cell>
          <cell r="I300" t="str">
            <v>否</v>
          </cell>
        </row>
        <row r="301">
          <cell r="C301" t="str">
            <v>龙门村通组道路维修及硬化工程</v>
          </cell>
          <cell r="D301" t="str">
            <v>新建</v>
          </cell>
          <cell r="E301" t="str">
            <v>2024.1-2024.12</v>
          </cell>
          <cell r="F301" t="str">
            <v>上犹县</v>
          </cell>
          <cell r="G301" t="str">
            <v>水岩乡</v>
          </cell>
          <cell r="H301" t="str">
            <v>龙门村</v>
          </cell>
          <cell r="I301" t="str">
            <v>县定重点村</v>
          </cell>
        </row>
        <row r="302">
          <cell r="C302" t="str">
            <v>蕉坑村下蕉组通组路硬化工程</v>
          </cell>
          <cell r="D302" t="str">
            <v>新建</v>
          </cell>
          <cell r="E302" t="str">
            <v>2024.1-2024.12</v>
          </cell>
          <cell r="F302" t="str">
            <v>上犹县</v>
          </cell>
          <cell r="G302" t="str">
            <v>水岩乡</v>
          </cell>
          <cell r="H302" t="str">
            <v>蕉坑村</v>
          </cell>
          <cell r="I302" t="str">
            <v>县定重点村</v>
          </cell>
        </row>
        <row r="303">
          <cell r="C303" t="str">
            <v>打鹿仚道路扩宽硬化</v>
          </cell>
          <cell r="D303" t="str">
            <v>新建</v>
          </cell>
          <cell r="E303" t="str">
            <v>2024.1-2024.12</v>
          </cell>
          <cell r="F303" t="str">
            <v>上犹县</v>
          </cell>
          <cell r="G303" t="str">
            <v>安和乡</v>
          </cell>
          <cell r="H303" t="str">
            <v>鄱塘村</v>
          </cell>
          <cell r="I303" t="str">
            <v>县定重点村</v>
          </cell>
        </row>
        <row r="304">
          <cell r="C304" t="str">
            <v>鄱塘村道路维修项目</v>
          </cell>
          <cell r="D304" t="str">
            <v>新建</v>
          </cell>
          <cell r="E304" t="str">
            <v>2024.1-2024.12</v>
          </cell>
          <cell r="F304" t="str">
            <v>上犹县</v>
          </cell>
          <cell r="G304" t="str">
            <v>安和乡</v>
          </cell>
          <cell r="H304" t="str">
            <v>鄱塘村</v>
          </cell>
          <cell r="I304" t="str">
            <v>县定重点村</v>
          </cell>
        </row>
        <row r="305">
          <cell r="C305" t="str">
            <v>上河至大塘水库产业基础设施建设</v>
          </cell>
          <cell r="D305" t="str">
            <v>新建</v>
          </cell>
          <cell r="E305" t="str">
            <v>2024.1-2024.12</v>
          </cell>
          <cell r="F305" t="str">
            <v>上犹县</v>
          </cell>
          <cell r="G305" t="str">
            <v>社溪镇</v>
          </cell>
          <cell r="H305" t="str">
            <v>大安村</v>
          </cell>
          <cell r="I305" t="str">
            <v>省定重点村</v>
          </cell>
        </row>
        <row r="306">
          <cell r="C306" t="str">
            <v>大安村丰源道路修缮项目</v>
          </cell>
          <cell r="D306" t="str">
            <v>新建</v>
          </cell>
          <cell r="E306" t="str">
            <v>2024.1-2024.12</v>
          </cell>
          <cell r="F306" t="str">
            <v>上犹县</v>
          </cell>
          <cell r="G306" t="str">
            <v>社溪镇</v>
          </cell>
          <cell r="H306" t="str">
            <v>大安村</v>
          </cell>
          <cell r="I306" t="str">
            <v>省定重点村</v>
          </cell>
        </row>
        <row r="307">
          <cell r="C307" t="str">
            <v>社溪镇六村村乌坑橙柚基地产业项目</v>
          </cell>
          <cell r="D307" t="str">
            <v>新建</v>
          </cell>
          <cell r="E307" t="str">
            <v>2024.1-2024.12</v>
          </cell>
          <cell r="F307" t="str">
            <v>上犹县</v>
          </cell>
          <cell r="G307" t="str">
            <v>社溪镇</v>
          </cell>
          <cell r="H307" t="str">
            <v>六村村</v>
          </cell>
          <cell r="I307" t="str">
            <v>县定重点村</v>
          </cell>
        </row>
        <row r="308">
          <cell r="C308" t="str">
            <v>游湾组优质稻基地产业桥梁</v>
          </cell>
          <cell r="D308" t="str">
            <v>新建</v>
          </cell>
          <cell r="E308" t="str">
            <v>2024.1-2024.12</v>
          </cell>
          <cell r="F308" t="str">
            <v>上犹县</v>
          </cell>
          <cell r="G308" t="str">
            <v>双溪乡</v>
          </cell>
          <cell r="H308" t="str">
            <v>左溪村</v>
          </cell>
          <cell r="I308" t="str">
            <v>县定重点村</v>
          </cell>
        </row>
        <row r="309">
          <cell r="C309" t="str">
            <v>富湾茶叶基地茶叶道路修建</v>
          </cell>
          <cell r="D309" t="str">
            <v>新建</v>
          </cell>
          <cell r="E309" t="str">
            <v>2024.1-2024.12</v>
          </cell>
          <cell r="F309" t="str">
            <v>上犹县</v>
          </cell>
          <cell r="G309" t="str">
            <v>安和乡</v>
          </cell>
          <cell r="H309" t="str">
            <v>富湾村</v>
          </cell>
          <cell r="I309" t="str">
            <v>省定重点村</v>
          </cell>
        </row>
        <row r="310">
          <cell r="C310" t="str">
            <v>高兴村欧岭基础设施建设项目</v>
          </cell>
          <cell r="D310" t="str">
            <v>新建</v>
          </cell>
          <cell r="E310" t="str">
            <v>2024.1-2024.12</v>
          </cell>
          <cell r="F310" t="str">
            <v>上犹县</v>
          </cell>
          <cell r="G310" t="str">
            <v>水岩乡</v>
          </cell>
          <cell r="H310" t="str">
            <v>高兴村</v>
          </cell>
          <cell r="I310" t="str">
            <v>省定重点村</v>
          </cell>
        </row>
        <row r="311">
          <cell r="C311" t="str">
            <v>浊水油茶产业路</v>
          </cell>
          <cell r="D311" t="str">
            <v>新建</v>
          </cell>
          <cell r="E311" t="str">
            <v>2024.1-2024.12</v>
          </cell>
          <cell r="F311" t="str">
            <v>上犹县</v>
          </cell>
          <cell r="G311" t="str">
            <v>双溪乡</v>
          </cell>
          <cell r="H311" t="str">
            <v>高洞村</v>
          </cell>
          <cell r="I311" t="str">
            <v>县定重点村</v>
          </cell>
        </row>
        <row r="312">
          <cell r="C312" t="str">
            <v>风景山油茶产业路</v>
          </cell>
          <cell r="D312" t="str">
            <v>新建</v>
          </cell>
          <cell r="E312" t="str">
            <v>2024.1-2024.12</v>
          </cell>
          <cell r="F312" t="str">
            <v>上犹县</v>
          </cell>
          <cell r="G312" t="str">
            <v>双溪乡</v>
          </cell>
          <cell r="H312" t="str">
            <v>高洞村</v>
          </cell>
          <cell r="I312" t="str">
            <v>县定重点村</v>
          </cell>
        </row>
        <row r="313">
          <cell r="C313" t="str">
            <v>陶朱村梅岭茶叶产业路三期续建项目</v>
          </cell>
          <cell r="D313" t="str">
            <v>新建</v>
          </cell>
          <cell r="E313" t="str">
            <v>2024.1-2024.12</v>
          </cell>
          <cell r="F313" t="str">
            <v>上犹县</v>
          </cell>
          <cell r="G313" t="str">
            <v>安和乡</v>
          </cell>
          <cell r="H313" t="str">
            <v>陶朱村</v>
          </cell>
          <cell r="I313" t="str">
            <v>县定重点村</v>
          </cell>
        </row>
        <row r="314">
          <cell r="C314" t="str">
            <v>梨园基地基础设施建设</v>
          </cell>
          <cell r="D314" t="str">
            <v>续建</v>
          </cell>
          <cell r="E314" t="str">
            <v>2024.1-2024.12</v>
          </cell>
          <cell r="F314" t="str">
            <v>上犹县</v>
          </cell>
          <cell r="G314" t="str">
            <v>安和乡</v>
          </cell>
          <cell r="H314" t="str">
            <v>黄坑村</v>
          </cell>
          <cell r="I314" t="str">
            <v>县定重点村</v>
          </cell>
        </row>
        <row r="315">
          <cell r="C315" t="str">
            <v>小山背山场路硬化</v>
          </cell>
          <cell r="D315" t="str">
            <v>新建</v>
          </cell>
          <cell r="E315" t="str">
            <v>2024.1-2024.12</v>
          </cell>
          <cell r="F315" t="str">
            <v>上犹县</v>
          </cell>
          <cell r="G315" t="str">
            <v>安和乡</v>
          </cell>
          <cell r="H315" t="str">
            <v>安和村</v>
          </cell>
          <cell r="I315" t="str">
            <v>否</v>
          </cell>
        </row>
        <row r="316">
          <cell r="C316" t="str">
            <v>拓宽连体大棚产业循环路</v>
          </cell>
          <cell r="D316" t="str">
            <v>新建</v>
          </cell>
          <cell r="E316" t="str">
            <v>2024.1-2024.12</v>
          </cell>
          <cell r="F316" t="str">
            <v>上犹县</v>
          </cell>
          <cell r="G316" t="str">
            <v>东山镇</v>
          </cell>
          <cell r="H316" t="str">
            <v>沿河村</v>
          </cell>
          <cell r="I316" t="str">
            <v>省定重点村</v>
          </cell>
        </row>
        <row r="317">
          <cell r="C317" t="str">
            <v>铁石村珠罗片毛竹产业道路建设项目</v>
          </cell>
          <cell r="D317" t="str">
            <v>新建</v>
          </cell>
          <cell r="E317" t="str">
            <v>2024.1-2024.12</v>
          </cell>
          <cell r="F317" t="str">
            <v>上犹县</v>
          </cell>
          <cell r="G317" t="str">
            <v>水岩乡</v>
          </cell>
          <cell r="H317" t="str">
            <v>铁石村</v>
          </cell>
          <cell r="I317" t="str">
            <v>否</v>
          </cell>
        </row>
        <row r="318">
          <cell r="C318" t="str">
            <v>爱联村大塘坑产业便道硬化建设项目</v>
          </cell>
          <cell r="D318" t="str">
            <v>新建</v>
          </cell>
          <cell r="E318" t="str">
            <v>2024.1-2024.12</v>
          </cell>
          <cell r="F318" t="str">
            <v>上犹县</v>
          </cell>
          <cell r="G318" t="str">
            <v>水岩乡</v>
          </cell>
          <cell r="H318" t="str">
            <v>爱联村</v>
          </cell>
          <cell r="I318" t="str">
            <v>否</v>
          </cell>
        </row>
        <row r="319">
          <cell r="C319" t="str">
            <v>社溪镇严湖村油茶山新开道路</v>
          </cell>
          <cell r="D319" t="str">
            <v>新建</v>
          </cell>
          <cell r="E319" t="str">
            <v>2024.1-2024.12</v>
          </cell>
          <cell r="F319" t="str">
            <v>上犹县</v>
          </cell>
          <cell r="G319" t="str">
            <v>社溪镇</v>
          </cell>
          <cell r="H319" t="str">
            <v>严湖村</v>
          </cell>
          <cell r="I319" t="str">
            <v>市定重点村</v>
          </cell>
        </row>
        <row r="320">
          <cell r="C320" t="str">
            <v>严湖村坑里至蕉头产业道路维修工程</v>
          </cell>
          <cell r="D320" t="str">
            <v>新建</v>
          </cell>
          <cell r="E320" t="str">
            <v>2024.1-2024.12</v>
          </cell>
          <cell r="F320" t="str">
            <v>上犹县</v>
          </cell>
          <cell r="G320" t="str">
            <v>社溪镇</v>
          </cell>
          <cell r="H320" t="str">
            <v>严湖村</v>
          </cell>
          <cell r="I320" t="str">
            <v>市定重点村</v>
          </cell>
        </row>
        <row r="321">
          <cell r="C321" t="str">
            <v>河唇村塘坳脐橙基地产业路硬化</v>
          </cell>
          <cell r="D321" t="str">
            <v>新建</v>
          </cell>
          <cell r="E321" t="str">
            <v>2024.1-2024.12</v>
          </cell>
          <cell r="F321" t="str">
            <v>上犹县</v>
          </cell>
          <cell r="G321" t="str">
            <v>油石乡</v>
          </cell>
          <cell r="H321" t="str">
            <v>河唇村</v>
          </cell>
          <cell r="I321" t="str">
            <v>省定重点村</v>
          </cell>
        </row>
        <row r="322">
          <cell r="C322" t="str">
            <v>花园村沃柑基地内道路续建</v>
          </cell>
          <cell r="D322" t="str">
            <v>续建</v>
          </cell>
          <cell r="E322" t="str">
            <v>2024.1-2024.12</v>
          </cell>
          <cell r="F322" t="str">
            <v>上犹县</v>
          </cell>
          <cell r="G322" t="str">
            <v>油石乡</v>
          </cell>
          <cell r="H322" t="str">
            <v>花园村</v>
          </cell>
          <cell r="I322" t="str">
            <v>省定重点村</v>
          </cell>
        </row>
        <row r="323">
          <cell r="C323" t="str">
            <v>清溪村壹果园基地道路续建</v>
          </cell>
          <cell r="D323" t="str">
            <v>续建</v>
          </cell>
          <cell r="E323" t="str">
            <v>2024.1-2024.12</v>
          </cell>
          <cell r="F323" t="str">
            <v>上犹县</v>
          </cell>
          <cell r="G323" t="str">
            <v>油石乡</v>
          </cell>
          <cell r="H323" t="str">
            <v>清溪村</v>
          </cell>
          <cell r="I323" t="str">
            <v>市定重点村</v>
          </cell>
        </row>
        <row r="324">
          <cell r="C324" t="str">
            <v>水村沙子片产业基地道路建设</v>
          </cell>
          <cell r="D324" t="str">
            <v>续建</v>
          </cell>
          <cell r="E324" t="str">
            <v>2024.1-2024.12</v>
          </cell>
          <cell r="F324" t="str">
            <v>上犹县</v>
          </cell>
          <cell r="G324" t="str">
            <v>油石乡</v>
          </cell>
          <cell r="H324" t="str">
            <v>水村村</v>
          </cell>
          <cell r="I324" t="str">
            <v>市定重点村</v>
          </cell>
        </row>
        <row r="325">
          <cell r="C325" t="str">
            <v>双宵村下村组桥梁建设</v>
          </cell>
          <cell r="D325" t="str">
            <v>新建</v>
          </cell>
          <cell r="E325" t="str">
            <v>2024.1-2024.12</v>
          </cell>
          <cell r="F325" t="str">
            <v>上犹县</v>
          </cell>
          <cell r="G325" t="str">
            <v>五指峰乡</v>
          </cell>
          <cell r="H325" t="str">
            <v>双宵村</v>
          </cell>
          <cell r="I325" t="str">
            <v>县定重点村</v>
          </cell>
        </row>
        <row r="326">
          <cell r="C326" t="str">
            <v>河唇村牛形脐橙基地产业路硬化</v>
          </cell>
          <cell r="D326" t="str">
            <v>新建</v>
          </cell>
          <cell r="E326" t="str">
            <v>2024.1-2024.12</v>
          </cell>
          <cell r="F326" t="str">
            <v>上犹县</v>
          </cell>
          <cell r="G326" t="str">
            <v>油石乡</v>
          </cell>
          <cell r="H326" t="str">
            <v>河唇村</v>
          </cell>
          <cell r="I326" t="str">
            <v>省定重点村</v>
          </cell>
        </row>
        <row r="327">
          <cell r="C327" t="str">
            <v>陶朱村龙王潭至小洛口自来水入户管道延伸工程</v>
          </cell>
          <cell r="D327" t="str">
            <v>新建</v>
          </cell>
          <cell r="E327" t="str">
            <v>2024.1-2024.12</v>
          </cell>
          <cell r="F327" t="str">
            <v>上犹县</v>
          </cell>
          <cell r="G327" t="str">
            <v>安和乡</v>
          </cell>
          <cell r="H327" t="str">
            <v>陶朱村</v>
          </cell>
          <cell r="I327" t="str">
            <v>县定重点村</v>
          </cell>
        </row>
        <row r="328">
          <cell r="C328" t="str">
            <v>抽水房、蓄水塘</v>
          </cell>
          <cell r="D328" t="str">
            <v>新建</v>
          </cell>
          <cell r="E328" t="str">
            <v>2024.1-2024.12</v>
          </cell>
          <cell r="F328" t="str">
            <v>上犹县</v>
          </cell>
          <cell r="G328" t="str">
            <v>营前镇</v>
          </cell>
          <cell r="H328" t="str">
            <v>象牙村</v>
          </cell>
          <cell r="I328" t="str">
            <v>县定重点村</v>
          </cell>
        </row>
        <row r="329">
          <cell r="C329" t="str">
            <v>南村农田水利建设项目</v>
          </cell>
          <cell r="D329" t="str">
            <v>新建</v>
          </cell>
          <cell r="E329" t="str">
            <v>2024.1-2024.12</v>
          </cell>
          <cell r="F329" t="str">
            <v>上犹县</v>
          </cell>
          <cell r="G329" t="str">
            <v>黄埠镇</v>
          </cell>
          <cell r="H329" t="str">
            <v>南村村</v>
          </cell>
          <cell r="I329" t="str">
            <v>否</v>
          </cell>
        </row>
        <row r="330">
          <cell r="C330" t="str">
            <v>东塘村西坑、肖屋组、谢屋组、庙岗上组等山塘维修</v>
          </cell>
          <cell r="D330" t="str">
            <v>新建</v>
          </cell>
          <cell r="E330" t="str">
            <v>2024.1-2024.12</v>
          </cell>
          <cell r="F330" t="str">
            <v>上犹县</v>
          </cell>
          <cell r="G330" t="str">
            <v>黄埠镇</v>
          </cell>
          <cell r="H330" t="str">
            <v>东塘村</v>
          </cell>
          <cell r="I330" t="str">
            <v>否</v>
          </cell>
        </row>
        <row r="331">
          <cell r="C331" t="str">
            <v>黄龙公路东塘段排水渠建设</v>
          </cell>
          <cell r="D331" t="str">
            <v>新建</v>
          </cell>
          <cell r="E331" t="str">
            <v>2024.1-2024.12</v>
          </cell>
          <cell r="F331" t="str">
            <v>上犹县</v>
          </cell>
          <cell r="G331" t="str">
            <v>黄埠镇</v>
          </cell>
          <cell r="H331" t="str">
            <v>东塘村</v>
          </cell>
          <cell r="I331" t="str">
            <v>否</v>
          </cell>
        </row>
        <row r="332">
          <cell r="C332" t="str">
            <v>黄龙河东塘段河道清理</v>
          </cell>
          <cell r="D332" t="str">
            <v>续建</v>
          </cell>
          <cell r="E332" t="str">
            <v>2024.1-2024.12</v>
          </cell>
          <cell r="F332" t="str">
            <v>上犹县</v>
          </cell>
          <cell r="G332" t="str">
            <v>黄埠镇</v>
          </cell>
          <cell r="H332" t="str">
            <v>东塘村</v>
          </cell>
          <cell r="I332" t="str">
            <v>否</v>
          </cell>
        </row>
        <row r="333">
          <cell r="C333" t="str">
            <v>平富乡集中供水老旧管网改造</v>
          </cell>
          <cell r="D333" t="str">
            <v>新建</v>
          </cell>
          <cell r="E333" t="str">
            <v>2024.1-2024.12</v>
          </cell>
          <cell r="F333" t="str">
            <v>上犹县</v>
          </cell>
          <cell r="G333" t="str">
            <v>平富乡</v>
          </cell>
          <cell r="H333" t="str">
            <v>向前村</v>
          </cell>
          <cell r="I333" t="str">
            <v>否</v>
          </cell>
        </row>
        <row r="334">
          <cell r="C334" t="str">
            <v>高兴村坑田水库维修项目</v>
          </cell>
          <cell r="D334" t="str">
            <v>新建</v>
          </cell>
          <cell r="E334" t="str">
            <v>2024.1-2024.12</v>
          </cell>
          <cell r="F334" t="str">
            <v>上犹县</v>
          </cell>
          <cell r="G334" t="str">
            <v>水岩乡</v>
          </cell>
          <cell r="H334" t="str">
            <v>高兴村</v>
          </cell>
          <cell r="I334" t="str">
            <v>省定重点村</v>
          </cell>
        </row>
        <row r="335">
          <cell r="C335" t="str">
            <v>茶坑村河堤及水渠基等础设施建设项目</v>
          </cell>
          <cell r="D335" t="str">
            <v>新建</v>
          </cell>
          <cell r="E335" t="str">
            <v>2024年1月至2024年12月</v>
          </cell>
          <cell r="F335" t="str">
            <v>上犹县</v>
          </cell>
          <cell r="G335" t="str">
            <v>水岩乡</v>
          </cell>
          <cell r="H335" t="str">
            <v>茶坑村</v>
          </cell>
          <cell r="I335" t="str">
            <v>省定重点村</v>
          </cell>
        </row>
        <row r="336">
          <cell r="C336" t="str">
            <v>大小元水利设施建设</v>
          </cell>
          <cell r="D336" t="str">
            <v>新建</v>
          </cell>
          <cell r="E336" t="str">
            <v>2024.1-2024.12</v>
          </cell>
          <cell r="F336" t="str">
            <v>上犹县</v>
          </cell>
          <cell r="G336" t="str">
            <v>油石乡</v>
          </cell>
          <cell r="H336" t="str">
            <v>大小元村</v>
          </cell>
          <cell r="I336" t="str">
            <v>否</v>
          </cell>
        </row>
        <row r="337">
          <cell r="C337" t="str">
            <v>水村村山塘维修工程</v>
          </cell>
          <cell r="D337" t="str">
            <v>维修</v>
          </cell>
          <cell r="E337" t="str">
            <v>2024.1-2024.12</v>
          </cell>
          <cell r="F337" t="str">
            <v>上犹县</v>
          </cell>
          <cell r="G337" t="str">
            <v>油石乡</v>
          </cell>
          <cell r="H337" t="str">
            <v>水村村</v>
          </cell>
          <cell r="I337" t="str">
            <v>市定重点村</v>
          </cell>
        </row>
        <row r="338">
          <cell r="C338" t="str">
            <v>太乙村芙竹饮水管网延伸工程</v>
          </cell>
          <cell r="D338" t="str">
            <v>新建</v>
          </cell>
          <cell r="E338" t="str">
            <v>2024.1-2024.12</v>
          </cell>
          <cell r="F338" t="str">
            <v>上犹县</v>
          </cell>
          <cell r="G338" t="str">
            <v>水岩乡</v>
          </cell>
          <cell r="H338" t="str">
            <v>太乙村</v>
          </cell>
          <cell r="I338" t="str">
            <v>否</v>
          </cell>
        </row>
        <row r="339">
          <cell r="C339" t="str">
            <v>爱联村半径水沟建设项目</v>
          </cell>
          <cell r="D339" t="str">
            <v>新建</v>
          </cell>
          <cell r="E339" t="str">
            <v>2024.1-2024.12</v>
          </cell>
          <cell r="F339" t="str">
            <v>上犹县</v>
          </cell>
          <cell r="G339" t="str">
            <v>水岩乡</v>
          </cell>
          <cell r="H339" t="str">
            <v>爱联村</v>
          </cell>
          <cell r="I339" t="str">
            <v>否</v>
          </cell>
        </row>
        <row r="340">
          <cell r="C340" t="str">
            <v>卢阳村黄精基地道路建设</v>
          </cell>
          <cell r="D340" t="str">
            <v>新建</v>
          </cell>
          <cell r="E340" t="str">
            <v>2024.1-2024.12</v>
          </cell>
          <cell r="F340" t="str">
            <v>上犹县</v>
          </cell>
          <cell r="G340" t="str">
            <v>双溪乡</v>
          </cell>
          <cell r="H340" t="str">
            <v>卢阳村</v>
          </cell>
          <cell r="I340" t="str">
            <v>县定重点村</v>
          </cell>
        </row>
        <row r="341">
          <cell r="C341" t="str">
            <v>富湾产业基地栈道建设</v>
          </cell>
          <cell r="D341" t="str">
            <v>新建</v>
          </cell>
          <cell r="E341" t="str">
            <v>2024.1-2024.12</v>
          </cell>
          <cell r="F341" t="str">
            <v>上犹县</v>
          </cell>
          <cell r="G341" t="str">
            <v>安和乡</v>
          </cell>
          <cell r="H341" t="str">
            <v>富湾村</v>
          </cell>
          <cell r="I341" t="str">
            <v>省定重点村</v>
          </cell>
        </row>
        <row r="342">
          <cell r="C342" t="str">
            <v>社背坑山塘建设等配套设施项目</v>
          </cell>
          <cell r="D342" t="str">
            <v>新建</v>
          </cell>
          <cell r="E342" t="str">
            <v>2024.1-2024.12</v>
          </cell>
          <cell r="F342" t="str">
            <v>上犹县</v>
          </cell>
          <cell r="G342" t="str">
            <v>安和乡</v>
          </cell>
          <cell r="H342" t="str">
            <v>富湾村</v>
          </cell>
          <cell r="I342" t="str">
            <v>省定重点村</v>
          </cell>
        </row>
        <row r="343">
          <cell r="C343" t="str">
            <v>马头下至塅上小河流域治理</v>
          </cell>
          <cell r="D343" t="str">
            <v>新建</v>
          </cell>
          <cell r="E343" t="str">
            <v>2024.1-2024.12</v>
          </cell>
          <cell r="F343" t="str">
            <v>上犹县</v>
          </cell>
          <cell r="G343" t="str">
            <v>安和乡</v>
          </cell>
          <cell r="H343" t="str">
            <v>富湾村</v>
          </cell>
          <cell r="I343" t="str">
            <v>省定重点村</v>
          </cell>
        </row>
        <row r="344">
          <cell r="C344" t="str">
            <v>桥坑组桥梁扩宽改建项目</v>
          </cell>
          <cell r="D344" t="str">
            <v>新建</v>
          </cell>
          <cell r="E344" t="str">
            <v>2024.1-2024.12</v>
          </cell>
          <cell r="F344" t="str">
            <v>上犹县</v>
          </cell>
          <cell r="G344" t="str">
            <v>安和乡</v>
          </cell>
          <cell r="H344" t="str">
            <v>车田村</v>
          </cell>
          <cell r="I344" t="str">
            <v>否</v>
          </cell>
        </row>
        <row r="345">
          <cell r="C345" t="str">
            <v>英坑油茶产业路硬化</v>
          </cell>
          <cell r="D345" t="str">
            <v>新建</v>
          </cell>
          <cell r="E345" t="str">
            <v>2024.1-2024.12</v>
          </cell>
          <cell r="F345" t="str">
            <v>上犹县</v>
          </cell>
          <cell r="G345" t="str">
            <v>安和乡</v>
          </cell>
          <cell r="H345" t="str">
            <v>鄱塘村</v>
          </cell>
          <cell r="I345" t="str">
            <v>县定重点村</v>
          </cell>
        </row>
        <row r="346">
          <cell r="C346" t="str">
            <v>新建村新桥组道路维修工程</v>
          </cell>
          <cell r="D346" t="str">
            <v>新建</v>
          </cell>
          <cell r="E346" t="str">
            <v>2024.1-2024.12</v>
          </cell>
          <cell r="F346" t="str">
            <v>上犹县</v>
          </cell>
          <cell r="G346" t="str">
            <v>梅水乡</v>
          </cell>
          <cell r="H346" t="str">
            <v>新建村</v>
          </cell>
          <cell r="I346" t="str">
            <v>否</v>
          </cell>
        </row>
        <row r="347">
          <cell r="C347" t="str">
            <v>广田村S221至上太线照明设施建设</v>
          </cell>
          <cell r="D347" t="str">
            <v>新建</v>
          </cell>
          <cell r="E347" t="str">
            <v>2024.1-2024.12</v>
          </cell>
          <cell r="F347" t="str">
            <v>上犹县</v>
          </cell>
          <cell r="G347" t="str">
            <v>东山镇</v>
          </cell>
          <cell r="H347" t="str">
            <v>广田村</v>
          </cell>
          <cell r="I347" t="str">
            <v>省定重点村</v>
          </cell>
        </row>
        <row r="348">
          <cell r="C348" t="str">
            <v>沈坊桥至广田路灯建设</v>
          </cell>
          <cell r="D348" t="str">
            <v>新建</v>
          </cell>
          <cell r="E348" t="str">
            <v>2024.1-2024.12</v>
          </cell>
          <cell r="F348" t="str">
            <v>上犹县</v>
          </cell>
          <cell r="G348" t="str">
            <v>东山镇</v>
          </cell>
          <cell r="H348" t="str">
            <v>东门村</v>
          </cell>
          <cell r="I348" t="str">
            <v>否</v>
          </cell>
        </row>
        <row r="349">
          <cell r="C349" t="str">
            <v>凿树坑山塘坝体维修</v>
          </cell>
          <cell r="D349" t="str">
            <v>新建</v>
          </cell>
          <cell r="E349" t="str">
            <v>2024.1-2024.12</v>
          </cell>
          <cell r="F349" t="str">
            <v>上犹县</v>
          </cell>
          <cell r="G349" t="str">
            <v>东山镇</v>
          </cell>
          <cell r="H349" t="str">
            <v>伏垇村</v>
          </cell>
          <cell r="I349" t="str">
            <v>否</v>
          </cell>
        </row>
        <row r="350">
          <cell r="C350" t="str">
            <v>桃园附属河堤建设</v>
          </cell>
          <cell r="D350" t="str">
            <v>新建</v>
          </cell>
          <cell r="E350" t="str">
            <v>2024.1-2024.12</v>
          </cell>
          <cell r="F350" t="str">
            <v>上犹县</v>
          </cell>
          <cell r="G350" t="str">
            <v>东山镇</v>
          </cell>
          <cell r="H350" t="str">
            <v>彭洞村</v>
          </cell>
          <cell r="I350" t="str">
            <v>否</v>
          </cell>
        </row>
        <row r="351">
          <cell r="C351" t="str">
            <v>长岭村大窝子组漫水桥一座</v>
          </cell>
          <cell r="D351" t="str">
            <v>新建</v>
          </cell>
          <cell r="E351" t="str">
            <v>2024.1-2024.12</v>
          </cell>
          <cell r="F351" t="str">
            <v>上犹县</v>
          </cell>
          <cell r="G351" t="str">
            <v>紫阳乡</v>
          </cell>
          <cell r="H351" t="str">
            <v>长岭村</v>
          </cell>
          <cell r="I351" t="str">
            <v>否</v>
          </cell>
        </row>
        <row r="352">
          <cell r="C352" t="str">
            <v>过江龙渔塘基础设施完善（第二期）</v>
          </cell>
          <cell r="D352" t="str">
            <v>新建</v>
          </cell>
          <cell r="E352" t="str">
            <v>2024.1-2024.12</v>
          </cell>
          <cell r="F352" t="str">
            <v>上犹县</v>
          </cell>
          <cell r="G352" t="str">
            <v>营前镇</v>
          </cell>
          <cell r="H352" t="str">
            <v>蕉里村</v>
          </cell>
          <cell r="I352" t="str">
            <v>否</v>
          </cell>
        </row>
        <row r="353">
          <cell r="C353" t="str">
            <v>竹头通组路堡坎</v>
          </cell>
          <cell r="D353" t="str">
            <v>维修</v>
          </cell>
          <cell r="E353" t="str">
            <v>2024.1-2024.12</v>
          </cell>
          <cell r="F353" t="str">
            <v>上犹县</v>
          </cell>
          <cell r="G353" t="str">
            <v>营前镇</v>
          </cell>
          <cell r="H353" t="str">
            <v>上湾村</v>
          </cell>
          <cell r="I353" t="str">
            <v>县定重点村</v>
          </cell>
        </row>
        <row r="354">
          <cell r="C354" t="str">
            <v>新建香炉桥</v>
          </cell>
          <cell r="D354" t="str">
            <v>新建</v>
          </cell>
          <cell r="E354" t="str">
            <v>2024.1-2024.12</v>
          </cell>
          <cell r="F354" t="str">
            <v>上犹县</v>
          </cell>
          <cell r="G354" t="str">
            <v>营前镇</v>
          </cell>
          <cell r="H354" t="str">
            <v>下湾村</v>
          </cell>
          <cell r="I354" t="str">
            <v>省定重点村</v>
          </cell>
        </row>
        <row r="355">
          <cell r="C355" t="str">
            <v>信地畲族村兰溪步道建设（二期）</v>
          </cell>
          <cell r="D355" t="str">
            <v>新建</v>
          </cell>
          <cell r="E355" t="str">
            <v>2024.1-2024.12</v>
          </cell>
          <cell r="F355" t="str">
            <v>上犹县</v>
          </cell>
          <cell r="G355" t="str">
            <v>平富乡</v>
          </cell>
          <cell r="H355" t="str">
            <v>信地畲族村</v>
          </cell>
          <cell r="I355" t="str">
            <v>省定重点村</v>
          </cell>
        </row>
        <row r="356">
          <cell r="C356" t="str">
            <v>井头片区防护堡坎建设</v>
          </cell>
          <cell r="D356" t="str">
            <v>新建</v>
          </cell>
          <cell r="E356" t="str">
            <v>2024.1-2024.12</v>
          </cell>
          <cell r="F356" t="str">
            <v>上犹县</v>
          </cell>
          <cell r="G356" t="str">
            <v>平富乡</v>
          </cell>
          <cell r="H356" t="str">
            <v>庄前村</v>
          </cell>
          <cell r="I356" t="str">
            <v>省定重点村</v>
          </cell>
        </row>
        <row r="357">
          <cell r="C357" t="str">
            <v>横岭组农田机耕道建设</v>
          </cell>
          <cell r="D357" t="str">
            <v>新建</v>
          </cell>
          <cell r="E357" t="str">
            <v>2024.1-2024.12</v>
          </cell>
          <cell r="F357" t="str">
            <v>上犹县</v>
          </cell>
          <cell r="G357" t="str">
            <v>平富乡</v>
          </cell>
          <cell r="H357" t="str">
            <v>横坑畲族村</v>
          </cell>
          <cell r="I357" t="str">
            <v>县定重点村</v>
          </cell>
        </row>
        <row r="358">
          <cell r="C358" t="str">
            <v>横坑村荷花基地沿河堡坎建设</v>
          </cell>
          <cell r="D358" t="str">
            <v>维修</v>
          </cell>
          <cell r="E358" t="str">
            <v>2024.1-2024.12</v>
          </cell>
          <cell r="F358" t="str">
            <v>上犹县</v>
          </cell>
          <cell r="G358" t="str">
            <v>平富乡</v>
          </cell>
          <cell r="H358" t="str">
            <v>横坑畲族村</v>
          </cell>
          <cell r="I358" t="str">
            <v>县定重点村</v>
          </cell>
        </row>
        <row r="359">
          <cell r="C359" t="str">
            <v>庄坑村桥梁建设</v>
          </cell>
          <cell r="D359" t="str">
            <v>新建</v>
          </cell>
          <cell r="E359" t="str">
            <v>2024.1-2024.12</v>
          </cell>
          <cell r="F359" t="str">
            <v>上犹县</v>
          </cell>
          <cell r="G359" t="str">
            <v>平富乡</v>
          </cell>
          <cell r="H359" t="str">
            <v>庄坑村</v>
          </cell>
          <cell r="I359" t="str">
            <v>县定重点村</v>
          </cell>
        </row>
        <row r="360">
          <cell r="C360" t="str">
            <v>平富村高艮下产业桥梁建设</v>
          </cell>
          <cell r="D360" t="str">
            <v>新建</v>
          </cell>
          <cell r="E360" t="str">
            <v>2024.1-2024.12</v>
          </cell>
          <cell r="F360" t="str">
            <v>上犹县</v>
          </cell>
          <cell r="G360" t="str">
            <v>平富乡</v>
          </cell>
          <cell r="H360" t="str">
            <v>平富村</v>
          </cell>
          <cell r="I360" t="str">
            <v>否</v>
          </cell>
        </row>
        <row r="361">
          <cell r="C361" t="str">
            <v>平富村上下湾堡坎建设</v>
          </cell>
          <cell r="D361" t="str">
            <v>新建</v>
          </cell>
          <cell r="E361" t="str">
            <v>2024.1-2024.12</v>
          </cell>
          <cell r="F361" t="str">
            <v>上犹县</v>
          </cell>
          <cell r="G361" t="str">
            <v>平富乡</v>
          </cell>
          <cell r="H361" t="str">
            <v>平富村</v>
          </cell>
          <cell r="I361" t="str">
            <v>否</v>
          </cell>
        </row>
        <row r="362">
          <cell r="C362" t="str">
            <v>向前村基础设施建设</v>
          </cell>
          <cell r="D362" t="str">
            <v>新建</v>
          </cell>
          <cell r="E362" t="str">
            <v>2024.1-2024.12</v>
          </cell>
          <cell r="F362" t="str">
            <v>上犹县</v>
          </cell>
          <cell r="G362" t="str">
            <v>平富乡</v>
          </cell>
          <cell r="H362" t="str">
            <v>向前村</v>
          </cell>
          <cell r="I362" t="str">
            <v>否</v>
          </cell>
        </row>
        <row r="363">
          <cell r="C363" t="str">
            <v>上寨村河道治理建设</v>
          </cell>
          <cell r="D363" t="str">
            <v>新建</v>
          </cell>
          <cell r="E363" t="str">
            <v>2024.1-2024.12</v>
          </cell>
          <cell r="F363" t="str">
            <v>上犹县</v>
          </cell>
          <cell r="G363" t="str">
            <v>平富乡</v>
          </cell>
          <cell r="H363" t="str">
            <v>上寨村</v>
          </cell>
          <cell r="I363" t="str">
            <v>否</v>
          </cell>
        </row>
        <row r="364">
          <cell r="C364" t="str">
            <v>大潭村堡坎建设</v>
          </cell>
          <cell r="D364" t="str">
            <v>新建</v>
          </cell>
          <cell r="E364" t="str">
            <v>2024.1-2024.12</v>
          </cell>
          <cell r="F364" t="str">
            <v>上犹县</v>
          </cell>
          <cell r="G364" t="str">
            <v>平富乡</v>
          </cell>
          <cell r="H364" t="str">
            <v>大潭村</v>
          </cell>
          <cell r="I364" t="str">
            <v>县定重点村</v>
          </cell>
        </row>
        <row r="365">
          <cell r="C365" t="str">
            <v>新桥片基础设施建设</v>
          </cell>
          <cell r="D365" t="str">
            <v>新建</v>
          </cell>
          <cell r="E365" t="str">
            <v>2024.1-2024.12</v>
          </cell>
          <cell r="F365" t="str">
            <v>上犹县</v>
          </cell>
          <cell r="G365" t="str">
            <v>平富乡</v>
          </cell>
          <cell r="H365" t="str">
            <v>庄前村</v>
          </cell>
          <cell r="I365" t="str">
            <v>省定重点村</v>
          </cell>
        </row>
        <row r="366">
          <cell r="C366" t="str">
            <v>燕子岩步道建设</v>
          </cell>
          <cell r="D366" t="str">
            <v>新建</v>
          </cell>
          <cell r="E366" t="str">
            <v>2024.1-2024.12</v>
          </cell>
          <cell r="F366" t="str">
            <v>上犹县</v>
          </cell>
          <cell r="G366" t="str">
            <v>平富乡</v>
          </cell>
          <cell r="H366" t="str">
            <v>向前村</v>
          </cell>
          <cell r="I366" t="str">
            <v>否</v>
          </cell>
        </row>
        <row r="367">
          <cell r="C367" t="str">
            <v>铁石村村组道路基础照明项目</v>
          </cell>
          <cell r="D367" t="str">
            <v>新建</v>
          </cell>
          <cell r="E367" t="str">
            <v>2024.1-2024.12</v>
          </cell>
          <cell r="F367" t="str">
            <v>上犹县</v>
          </cell>
          <cell r="G367" t="str">
            <v>水岩乡</v>
          </cell>
          <cell r="H367" t="str">
            <v>铁石村</v>
          </cell>
          <cell r="I367" t="str">
            <v>否</v>
          </cell>
        </row>
        <row r="368">
          <cell r="C368" t="str">
            <v>太乙村船形水陂建设项目</v>
          </cell>
          <cell r="D368" t="str">
            <v>维修</v>
          </cell>
          <cell r="E368" t="str">
            <v>2024.1-2024.12</v>
          </cell>
          <cell r="F368" t="str">
            <v>上犹县</v>
          </cell>
          <cell r="G368" t="str">
            <v>水岩乡</v>
          </cell>
          <cell r="H368" t="str">
            <v>太乙村</v>
          </cell>
          <cell r="I368" t="str">
            <v>否</v>
          </cell>
        </row>
        <row r="369">
          <cell r="C369" t="str">
            <v>横岭村牛角组河道砌筑建设工程项目</v>
          </cell>
          <cell r="D369" t="str">
            <v>新建</v>
          </cell>
          <cell r="E369" t="str">
            <v>2024.1-2024.12</v>
          </cell>
          <cell r="F369" t="str">
            <v>上犹县</v>
          </cell>
          <cell r="G369" t="str">
            <v>水岩乡</v>
          </cell>
          <cell r="H369" t="str">
            <v>横岭村</v>
          </cell>
          <cell r="I369" t="str">
            <v>否</v>
          </cell>
        </row>
        <row r="370">
          <cell r="C370" t="str">
            <v>横岭村横岭小学背堡坎建设项目</v>
          </cell>
          <cell r="D370" t="str">
            <v>新建</v>
          </cell>
          <cell r="E370" t="str">
            <v>2024.1-2024.12</v>
          </cell>
          <cell r="F370" t="str">
            <v>上犹县</v>
          </cell>
          <cell r="G370" t="str">
            <v>水岩乡</v>
          </cell>
          <cell r="H370" t="str">
            <v>横岭村</v>
          </cell>
          <cell r="I370" t="str">
            <v>否</v>
          </cell>
        </row>
        <row r="371">
          <cell r="C371" t="str">
            <v>高兴村河背桥梁建设项目</v>
          </cell>
          <cell r="D371" t="str">
            <v>新建</v>
          </cell>
          <cell r="E371" t="str">
            <v>2024.1-2024.12</v>
          </cell>
          <cell r="F371" t="str">
            <v>上犹县</v>
          </cell>
          <cell r="G371" t="str">
            <v>水岩乡</v>
          </cell>
          <cell r="H371" t="str">
            <v>高兴村</v>
          </cell>
          <cell r="I371" t="str">
            <v>省定重点村</v>
          </cell>
        </row>
        <row r="372">
          <cell r="C372" t="str">
            <v>井仔村群乐片照明设施建设项目</v>
          </cell>
          <cell r="D372" t="str">
            <v>新建</v>
          </cell>
          <cell r="E372" t="str">
            <v>2024.1-2024.12</v>
          </cell>
          <cell r="F372" t="str">
            <v>上犹县</v>
          </cell>
          <cell r="G372" t="str">
            <v>水岩乡</v>
          </cell>
          <cell r="H372" t="str">
            <v>井仔村</v>
          </cell>
          <cell r="I372" t="str">
            <v>县定重点村</v>
          </cell>
        </row>
        <row r="373">
          <cell r="C373" t="str">
            <v>沙塅村水库维修项目</v>
          </cell>
          <cell r="D373" t="str">
            <v>新建</v>
          </cell>
          <cell r="E373" t="str">
            <v>2024.1-2024.12</v>
          </cell>
          <cell r="F373" t="str">
            <v>上犹县</v>
          </cell>
          <cell r="G373" t="str">
            <v>社溪镇</v>
          </cell>
          <cell r="H373" t="str">
            <v>沙塅村</v>
          </cell>
          <cell r="I373" t="str">
            <v>否</v>
          </cell>
        </row>
        <row r="374">
          <cell r="C374" t="str">
            <v>社溪镇龙口村坛官前组桥梁新建</v>
          </cell>
          <cell r="D374" t="str">
            <v>新建</v>
          </cell>
          <cell r="E374" t="str">
            <v>2024.1-2024.12</v>
          </cell>
          <cell r="F374" t="str">
            <v>上犹县</v>
          </cell>
          <cell r="G374" t="str">
            <v>社溪镇</v>
          </cell>
          <cell r="H374" t="str">
            <v>龙口村</v>
          </cell>
          <cell r="I374" t="str">
            <v>否</v>
          </cell>
        </row>
        <row r="375">
          <cell r="C375" t="str">
            <v>社溪镇狮子村上坝至富田桥头河堤加固工程项目</v>
          </cell>
          <cell r="D375" t="str">
            <v>新建</v>
          </cell>
          <cell r="E375" t="str">
            <v>2024.1-2024.12</v>
          </cell>
          <cell r="F375" t="str">
            <v>上犹县</v>
          </cell>
          <cell r="G375" t="str">
            <v>社溪镇</v>
          </cell>
          <cell r="H375" t="str">
            <v>狮子村</v>
          </cell>
          <cell r="I375" t="str">
            <v>否</v>
          </cell>
        </row>
        <row r="376">
          <cell r="C376" t="str">
            <v>社溪镇狮子村大西坑公路桥河堤加固工程项目</v>
          </cell>
          <cell r="D376" t="str">
            <v>新建</v>
          </cell>
          <cell r="E376" t="str">
            <v>2024.1-2024.12</v>
          </cell>
          <cell r="F376" t="str">
            <v>上犹县</v>
          </cell>
          <cell r="G376" t="str">
            <v>社溪镇</v>
          </cell>
          <cell r="H376" t="str">
            <v>狮子村</v>
          </cell>
          <cell r="I376" t="str">
            <v>否</v>
          </cell>
        </row>
        <row r="377">
          <cell r="C377" t="str">
            <v>蓝田村蒙岗塅里防洪堡坎建设</v>
          </cell>
          <cell r="D377" t="str">
            <v>新建</v>
          </cell>
          <cell r="E377" t="str">
            <v>2024.1-2024.12</v>
          </cell>
          <cell r="F377" t="str">
            <v>上犹县</v>
          </cell>
          <cell r="G377" t="str">
            <v>社溪镇</v>
          </cell>
          <cell r="H377" t="str">
            <v>蓝田村</v>
          </cell>
          <cell r="I377" t="str">
            <v>省定重点村</v>
          </cell>
        </row>
        <row r="378">
          <cell r="C378" t="str">
            <v>麻田村山塘维修项目</v>
          </cell>
          <cell r="D378" t="str">
            <v>新建</v>
          </cell>
          <cell r="E378" t="str">
            <v>2024.1-2024.12</v>
          </cell>
          <cell r="F378" t="str">
            <v>上犹县</v>
          </cell>
          <cell r="G378" t="str">
            <v>社溪镇</v>
          </cell>
          <cell r="H378" t="str">
            <v>麻田村</v>
          </cell>
          <cell r="I378" t="str">
            <v>否</v>
          </cell>
        </row>
        <row r="379">
          <cell r="C379" t="str">
            <v>社溪镇江头村小西坑山塘维修</v>
          </cell>
          <cell r="D379" t="str">
            <v>新建</v>
          </cell>
          <cell r="E379" t="str">
            <v>2024.1-2024.12</v>
          </cell>
          <cell r="F379" t="str">
            <v>上犹县</v>
          </cell>
          <cell r="G379" t="str">
            <v>社溪镇</v>
          </cell>
          <cell r="H379" t="str">
            <v>江头村</v>
          </cell>
          <cell r="I379" t="str">
            <v>县定重点村</v>
          </cell>
        </row>
        <row r="380">
          <cell r="C380" t="str">
            <v>黄塘村山塘维修</v>
          </cell>
          <cell r="D380" t="str">
            <v>新建</v>
          </cell>
          <cell r="E380" t="str">
            <v>2024.1-2024.12</v>
          </cell>
          <cell r="F380" t="str">
            <v>上犹县</v>
          </cell>
          <cell r="G380" t="str">
            <v>社溪镇</v>
          </cell>
          <cell r="H380" t="str">
            <v>黄塘村</v>
          </cell>
          <cell r="I380" t="str">
            <v>否</v>
          </cell>
        </row>
        <row r="381">
          <cell r="C381" t="str">
            <v>黄塘村东井坑水库</v>
          </cell>
          <cell r="D381" t="str">
            <v>新建</v>
          </cell>
          <cell r="E381" t="str">
            <v>2024.1-2024.12</v>
          </cell>
          <cell r="F381" t="str">
            <v>上犹县</v>
          </cell>
          <cell r="G381" t="str">
            <v>社溪镇</v>
          </cell>
          <cell r="H381" t="str">
            <v>黄塘村</v>
          </cell>
          <cell r="I381" t="str">
            <v>否</v>
          </cell>
        </row>
        <row r="382">
          <cell r="C382" t="str">
            <v>黄塘白石坑水库至田心小流域防洪设施</v>
          </cell>
          <cell r="D382" t="str">
            <v>维修</v>
          </cell>
          <cell r="E382" t="str">
            <v>2024.1-2024.12</v>
          </cell>
          <cell r="F382" t="str">
            <v>上犹县</v>
          </cell>
          <cell r="G382" t="str">
            <v>社溪镇</v>
          </cell>
          <cell r="H382" t="str">
            <v>黄塘村</v>
          </cell>
          <cell r="I382" t="str">
            <v>否</v>
          </cell>
        </row>
        <row r="383">
          <cell r="C383" t="str">
            <v>龙潭村水渠、河堤等水利建设</v>
          </cell>
          <cell r="D383" t="str">
            <v>新建</v>
          </cell>
          <cell r="E383" t="str">
            <v>2024.1-2024.12</v>
          </cell>
          <cell r="F383" t="str">
            <v>上犹县</v>
          </cell>
          <cell r="G383" t="str">
            <v>寺下镇</v>
          </cell>
          <cell r="H383" t="str">
            <v>龙潭村</v>
          </cell>
          <cell r="I383" t="str">
            <v>县定重点村</v>
          </cell>
        </row>
        <row r="384">
          <cell r="C384" t="str">
            <v>坳下水陂及水圳建设</v>
          </cell>
          <cell r="D384" t="str">
            <v>新建</v>
          </cell>
          <cell r="E384" t="str">
            <v>2024.1-2024.12</v>
          </cell>
          <cell r="F384" t="str">
            <v>上犹县</v>
          </cell>
          <cell r="G384" t="str">
            <v>寺下镇</v>
          </cell>
          <cell r="H384" t="str">
            <v>新圩村</v>
          </cell>
          <cell r="I384" t="str">
            <v>否</v>
          </cell>
        </row>
        <row r="385">
          <cell r="C385" t="str">
            <v>新圩茶叶基地水毁修复</v>
          </cell>
          <cell r="D385" t="str">
            <v>新建</v>
          </cell>
          <cell r="E385" t="str">
            <v>2024.1-2024.12</v>
          </cell>
          <cell r="F385" t="str">
            <v>上犹县</v>
          </cell>
          <cell r="G385" t="str">
            <v>寺下镇</v>
          </cell>
          <cell r="H385" t="str">
            <v>新圩村</v>
          </cell>
          <cell r="I385" t="str">
            <v>否</v>
          </cell>
        </row>
        <row r="386">
          <cell r="C386" t="str">
            <v>珍珠村珍珠片水毁桥梁及河堤修复</v>
          </cell>
          <cell r="D386" t="str">
            <v>续建</v>
          </cell>
          <cell r="E386" t="str">
            <v>2024.1-2024.12</v>
          </cell>
          <cell r="F386" t="str">
            <v>上犹县</v>
          </cell>
          <cell r="G386" t="str">
            <v>寺下镇</v>
          </cell>
          <cell r="H386" t="str">
            <v>珍珠村</v>
          </cell>
          <cell r="I386" t="str">
            <v>县定重点村</v>
          </cell>
        </row>
        <row r="387">
          <cell r="C387" t="str">
            <v>寺下镇笋制品厂河道防护堤项目</v>
          </cell>
          <cell r="D387" t="str">
            <v>新建</v>
          </cell>
          <cell r="E387" t="str">
            <v>2024.1-2024.12</v>
          </cell>
          <cell r="F387" t="str">
            <v>上犹县</v>
          </cell>
          <cell r="G387" t="str">
            <v>寺下镇</v>
          </cell>
          <cell r="H387" t="str">
            <v>杨梅村</v>
          </cell>
          <cell r="I387" t="str">
            <v>否</v>
          </cell>
        </row>
        <row r="388">
          <cell r="C388" t="str">
            <v>大石门村神子前河堤建设</v>
          </cell>
          <cell r="D388" t="str">
            <v>新建</v>
          </cell>
          <cell r="E388" t="str">
            <v>2024.1-2024.12</v>
          </cell>
          <cell r="F388" t="str">
            <v>上犹县</v>
          </cell>
          <cell r="G388" t="str">
            <v>双溪乡</v>
          </cell>
          <cell r="H388" t="str">
            <v>大石门村</v>
          </cell>
          <cell r="I388" t="str">
            <v>省定重点村</v>
          </cell>
        </row>
        <row r="389">
          <cell r="C389" t="str">
            <v>大石门村桐木应堡坎建设</v>
          </cell>
          <cell r="D389" t="str">
            <v>新建</v>
          </cell>
          <cell r="E389" t="str">
            <v>2024.1-2024.12</v>
          </cell>
          <cell r="F389" t="str">
            <v>上犹县</v>
          </cell>
          <cell r="G389" t="str">
            <v>双溪乡</v>
          </cell>
          <cell r="H389" t="str">
            <v>大石门村</v>
          </cell>
          <cell r="I389" t="str">
            <v>省定重点村</v>
          </cell>
        </row>
        <row r="390">
          <cell r="C390" t="str">
            <v>大石门村脐橙采摘桥建设</v>
          </cell>
          <cell r="D390" t="str">
            <v>新建</v>
          </cell>
          <cell r="E390" t="str">
            <v>2024.1-2024.12</v>
          </cell>
          <cell r="F390" t="str">
            <v>上犹县</v>
          </cell>
          <cell r="G390" t="str">
            <v>双溪乡</v>
          </cell>
          <cell r="H390" t="str">
            <v>大石门村</v>
          </cell>
          <cell r="I390" t="str">
            <v>省定重点村</v>
          </cell>
        </row>
        <row r="391">
          <cell r="C391" t="str">
            <v>左溪村养鱼基地桥梁建设</v>
          </cell>
          <cell r="D391" t="str">
            <v>新建</v>
          </cell>
          <cell r="E391" t="str">
            <v>2024.1-2024.12</v>
          </cell>
          <cell r="F391" t="str">
            <v>上犹县</v>
          </cell>
          <cell r="G391" t="str">
            <v>双溪乡</v>
          </cell>
          <cell r="H391" t="str">
            <v>左溪村</v>
          </cell>
          <cell r="I391" t="str">
            <v>县定重点村</v>
          </cell>
        </row>
        <row r="392">
          <cell r="C392" t="str">
            <v>卢阳村庙下组漫水桥</v>
          </cell>
          <cell r="D392" t="str">
            <v>新建</v>
          </cell>
          <cell r="E392" t="str">
            <v>2024.1-2024.12</v>
          </cell>
          <cell r="F392" t="str">
            <v>上犹县</v>
          </cell>
          <cell r="G392" t="str">
            <v>双溪乡</v>
          </cell>
          <cell r="H392" t="str">
            <v>卢阳村</v>
          </cell>
          <cell r="I392" t="str">
            <v>县定重点村</v>
          </cell>
        </row>
        <row r="393">
          <cell r="C393" t="str">
            <v>大小元桥梁建设</v>
          </cell>
          <cell r="D393" t="str">
            <v>新建</v>
          </cell>
          <cell r="E393" t="str">
            <v>2024.1-2024.12</v>
          </cell>
          <cell r="F393" t="str">
            <v>上犹县</v>
          </cell>
          <cell r="G393" t="str">
            <v>油石乡</v>
          </cell>
          <cell r="H393" t="str">
            <v>大小元村</v>
          </cell>
          <cell r="I393" t="str">
            <v>否</v>
          </cell>
        </row>
        <row r="394">
          <cell r="C394" t="str">
            <v>平富乡安全饮水基础设施提升</v>
          </cell>
          <cell r="D394" t="str">
            <v>新建</v>
          </cell>
          <cell r="E394" t="str">
            <v>2024.1-2024.12</v>
          </cell>
          <cell r="F394" t="str">
            <v>上犹县</v>
          </cell>
          <cell r="G394" t="str">
            <v>平富乡</v>
          </cell>
          <cell r="H394" t="str">
            <v>全乡八个村</v>
          </cell>
          <cell r="I394" t="str">
            <v>是</v>
          </cell>
        </row>
        <row r="395">
          <cell r="C395" t="str">
            <v>向前村燕子岩电力通信设施建设</v>
          </cell>
          <cell r="D395" t="str">
            <v>新改建</v>
          </cell>
          <cell r="E395" t="str">
            <v>2024.1-2024.12</v>
          </cell>
          <cell r="F395" t="str">
            <v>上犹县</v>
          </cell>
          <cell r="G395" t="str">
            <v>平富乡</v>
          </cell>
          <cell r="H395" t="str">
            <v>向前村</v>
          </cell>
          <cell r="I395" t="str">
            <v>否</v>
          </cell>
        </row>
        <row r="396">
          <cell r="C396" t="str">
            <v>横岭村冬瓜湾河道灌溉工程建设项目</v>
          </cell>
          <cell r="D396" t="str">
            <v>新建</v>
          </cell>
          <cell r="E396" t="str">
            <v>2024.1-2024.12</v>
          </cell>
          <cell r="F396" t="str">
            <v>上犹县</v>
          </cell>
          <cell r="G396" t="str">
            <v>水岩乡</v>
          </cell>
          <cell r="H396" t="str">
            <v>横岭村</v>
          </cell>
          <cell r="I396" t="str">
            <v>否</v>
          </cell>
        </row>
        <row r="397">
          <cell r="C397" t="str">
            <v>鹅形河堤建设工程</v>
          </cell>
          <cell r="D397" t="str">
            <v>新建</v>
          </cell>
          <cell r="E397" t="str">
            <v>2024.1-2024.12</v>
          </cell>
          <cell r="F397" t="str">
            <v>上犹县</v>
          </cell>
          <cell r="G397" t="str">
            <v>五指峰乡</v>
          </cell>
          <cell r="H397" t="str">
            <v>鹅形村</v>
          </cell>
          <cell r="I397" t="str">
            <v>否</v>
          </cell>
        </row>
        <row r="398">
          <cell r="C398" t="str">
            <v>向前村二卡水河道防护设施</v>
          </cell>
          <cell r="D398" t="str">
            <v>新建</v>
          </cell>
          <cell r="E398" t="str">
            <v>2024.1-2024.12</v>
          </cell>
          <cell r="F398" t="str">
            <v>上犹县</v>
          </cell>
          <cell r="G398" t="str">
            <v>平富乡</v>
          </cell>
          <cell r="H398" t="str">
            <v>向前村</v>
          </cell>
          <cell r="I398" t="str">
            <v>否</v>
          </cell>
        </row>
        <row r="399">
          <cell r="C399" t="str">
            <v>信地畲族村进村道路提升</v>
          </cell>
          <cell r="D399" t="str">
            <v>新建</v>
          </cell>
          <cell r="E399" t="str">
            <v>2024.1-2024.12</v>
          </cell>
          <cell r="F399" t="str">
            <v>上犹县</v>
          </cell>
          <cell r="G399" t="str">
            <v>平富乡</v>
          </cell>
          <cell r="H399" t="str">
            <v>信地畲族村</v>
          </cell>
          <cell r="I399" t="str">
            <v>省定重点村</v>
          </cell>
        </row>
        <row r="400">
          <cell r="C400" t="str">
            <v>庄前村水毁修复项目</v>
          </cell>
          <cell r="D400" t="str">
            <v>新建</v>
          </cell>
          <cell r="E400" t="str">
            <v>2024.1-2024.12</v>
          </cell>
          <cell r="F400" t="str">
            <v>上犹县</v>
          </cell>
          <cell r="G400" t="str">
            <v>平富乡</v>
          </cell>
          <cell r="H400" t="str">
            <v>庄前村</v>
          </cell>
          <cell r="I400" t="str">
            <v>省定重点村</v>
          </cell>
        </row>
        <row r="401">
          <cell r="C401" t="str">
            <v>六村村农村道路照明设施建设</v>
          </cell>
          <cell r="D401" t="str">
            <v>新建</v>
          </cell>
          <cell r="E401" t="str">
            <v>2024.1-2024.12</v>
          </cell>
          <cell r="F401" t="str">
            <v>上犹县</v>
          </cell>
          <cell r="G401" t="str">
            <v>社溪镇</v>
          </cell>
          <cell r="H401" t="str">
            <v>六村村</v>
          </cell>
          <cell r="I401" t="str">
            <v>县定重点村</v>
          </cell>
        </row>
        <row r="402">
          <cell r="C402" t="str">
            <v>大安村上河片基础设施建设</v>
          </cell>
          <cell r="D402" t="str">
            <v>新建</v>
          </cell>
          <cell r="E402" t="str">
            <v>2024.1-2024.12</v>
          </cell>
          <cell r="F402" t="str">
            <v>上犹县</v>
          </cell>
          <cell r="G402" t="str">
            <v>社溪镇</v>
          </cell>
          <cell r="H402" t="str">
            <v>大安村</v>
          </cell>
          <cell r="I402" t="str">
            <v>省定重点村</v>
          </cell>
        </row>
        <row r="403">
          <cell r="C403" t="str">
            <v>古田村基础设施照明建设项目</v>
          </cell>
          <cell r="D403" t="str">
            <v>新建</v>
          </cell>
          <cell r="E403" t="str">
            <v>2024.1-2024.12</v>
          </cell>
          <cell r="F403" t="str">
            <v>上犹县</v>
          </cell>
          <cell r="G403" t="str">
            <v>水岩乡</v>
          </cell>
          <cell r="H403" t="str">
            <v>古田村</v>
          </cell>
          <cell r="I403" t="str">
            <v>省定重点村</v>
          </cell>
        </row>
        <row r="404">
          <cell r="C404" t="str">
            <v>茶坑村村级活动中心项目</v>
          </cell>
          <cell r="D404" t="str">
            <v>新建</v>
          </cell>
          <cell r="E404" t="str">
            <v>2023.1-2023.12</v>
          </cell>
          <cell r="F404" t="str">
            <v>上犹县</v>
          </cell>
          <cell r="G404" t="str">
            <v>陡水镇</v>
          </cell>
          <cell r="H404" t="str">
            <v>茶坑村</v>
          </cell>
          <cell r="I404" t="str">
            <v>省定重点村</v>
          </cell>
        </row>
        <row r="405">
          <cell r="C405" t="str">
            <v>秀罗村公共照明设施建设项目</v>
          </cell>
          <cell r="D405" t="str">
            <v>新建</v>
          </cell>
          <cell r="E405" t="str">
            <v>2024.1-2024.12</v>
          </cell>
          <cell r="F405" t="str">
            <v>上犹县</v>
          </cell>
          <cell r="G405" t="str">
            <v>紫阳乡</v>
          </cell>
          <cell r="H405" t="str">
            <v>秀罗村</v>
          </cell>
          <cell r="I405" t="str">
            <v>县定重点村</v>
          </cell>
        </row>
        <row r="406">
          <cell r="C406" t="str">
            <v>龙门村基础设施照明工程</v>
          </cell>
          <cell r="D406" t="str">
            <v>新建</v>
          </cell>
          <cell r="E406" t="str">
            <v>2024.1-2024.12</v>
          </cell>
          <cell r="F406" t="str">
            <v>上犹县</v>
          </cell>
          <cell r="G406" t="str">
            <v>水岩乡</v>
          </cell>
          <cell r="H406" t="str">
            <v>龙门村</v>
          </cell>
          <cell r="I406" t="str">
            <v>县定重点村</v>
          </cell>
        </row>
        <row r="407">
          <cell r="C407" t="str">
            <v>蕉坑村公共照明设施建设项目</v>
          </cell>
          <cell r="D407" t="str">
            <v>新建</v>
          </cell>
          <cell r="E407" t="str">
            <v>2024.1-2024.12</v>
          </cell>
          <cell r="F407" t="str">
            <v>上犹县</v>
          </cell>
          <cell r="G407" t="str">
            <v>水岩乡</v>
          </cell>
          <cell r="H407" t="str">
            <v>蕉坑村</v>
          </cell>
          <cell r="I407" t="str">
            <v>县定重点村</v>
          </cell>
        </row>
        <row r="408">
          <cell r="C408" t="str">
            <v>高兴村公共照明设施建设项目</v>
          </cell>
          <cell r="D408" t="str">
            <v>新建</v>
          </cell>
          <cell r="E408" t="str">
            <v>2024.1-2024.12</v>
          </cell>
          <cell r="F408" t="str">
            <v>上犹县</v>
          </cell>
          <cell r="G408" t="str">
            <v>水岩乡</v>
          </cell>
          <cell r="H408" t="str">
            <v>高兴村</v>
          </cell>
          <cell r="I408" t="str">
            <v>省定重点村</v>
          </cell>
        </row>
        <row r="409">
          <cell r="C409" t="str">
            <v>崇坑村公共照明设施建设项目</v>
          </cell>
          <cell r="D409" t="str">
            <v>新建</v>
          </cell>
          <cell r="E409" t="str">
            <v>2024.1-2024.12</v>
          </cell>
          <cell r="F409" t="str">
            <v>上犹县</v>
          </cell>
          <cell r="G409" t="str">
            <v>水岩乡</v>
          </cell>
          <cell r="H409" t="str">
            <v>崇坑村</v>
          </cell>
          <cell r="I409" t="str">
            <v>否</v>
          </cell>
        </row>
        <row r="410">
          <cell r="C410" t="str">
            <v>石崇村黎光片农村道路照明项目</v>
          </cell>
          <cell r="D410" t="str">
            <v>新建</v>
          </cell>
          <cell r="E410" t="str">
            <v>2024.1-2024.12</v>
          </cell>
          <cell r="F410" t="str">
            <v>上犹县</v>
          </cell>
          <cell r="G410" t="str">
            <v>社溪镇</v>
          </cell>
          <cell r="H410" t="str">
            <v>石崇村</v>
          </cell>
          <cell r="I410" t="str">
            <v>省定重点村</v>
          </cell>
        </row>
        <row r="411">
          <cell r="C411" t="str">
            <v>寺下镇茶坪共大旧址及精神展览馆建设</v>
          </cell>
          <cell r="D411" t="str">
            <v>新建</v>
          </cell>
          <cell r="E411" t="str">
            <v>2024年01月-2024年11月</v>
          </cell>
          <cell r="F411" t="str">
            <v>上犹县</v>
          </cell>
          <cell r="G411" t="str">
            <v>寺下镇</v>
          </cell>
          <cell r="H411" t="str">
            <v>富足村</v>
          </cell>
          <cell r="I411" t="str">
            <v>县定重点村</v>
          </cell>
        </row>
        <row r="412">
          <cell r="C412" t="str">
            <v>龙门村公共照明设施建设项目</v>
          </cell>
          <cell r="D412" t="str">
            <v>新建</v>
          </cell>
          <cell r="E412" t="str">
            <v>2024.1-2024.12</v>
          </cell>
          <cell r="F412" t="str">
            <v>上犹县</v>
          </cell>
          <cell r="G412" t="str">
            <v>水岩乡</v>
          </cell>
          <cell r="H412" t="str">
            <v>龙门村</v>
          </cell>
          <cell r="I412" t="str">
            <v>县定重点村</v>
          </cell>
        </row>
        <row r="413">
          <cell r="C413" t="str">
            <v>康屋片环境整治</v>
          </cell>
          <cell r="D413" t="str">
            <v>新建</v>
          </cell>
          <cell r="E413" t="str">
            <v>2024.1-2024.12</v>
          </cell>
          <cell r="F413" t="str">
            <v>上犹县</v>
          </cell>
          <cell r="G413" t="str">
            <v>安和乡</v>
          </cell>
          <cell r="H413" t="str">
            <v>富湾村</v>
          </cell>
          <cell r="I413" t="str">
            <v>省定重点村</v>
          </cell>
        </row>
        <row r="414">
          <cell r="C414" t="str">
            <v>鹅公坑、上下片等片区零星工程及环境整治</v>
          </cell>
          <cell r="D414" t="str">
            <v>新建</v>
          </cell>
          <cell r="E414" t="str">
            <v>2024.1-2024.12</v>
          </cell>
          <cell r="F414" t="str">
            <v>上犹县</v>
          </cell>
          <cell r="G414" t="str">
            <v>安和乡</v>
          </cell>
          <cell r="H414" t="str">
            <v>富湾村</v>
          </cell>
          <cell r="I414" t="str">
            <v>省定重点村</v>
          </cell>
        </row>
        <row r="415">
          <cell r="C415" t="str">
            <v>黄竹下环境整治</v>
          </cell>
          <cell r="D415" t="str">
            <v>新建</v>
          </cell>
          <cell r="E415" t="str">
            <v>2024.1-2024.12</v>
          </cell>
          <cell r="F415" t="str">
            <v>上犹县</v>
          </cell>
          <cell r="G415" t="str">
            <v>东山镇</v>
          </cell>
          <cell r="H415" t="str">
            <v>广田村</v>
          </cell>
          <cell r="I415" t="str">
            <v>省定重点村</v>
          </cell>
        </row>
        <row r="416">
          <cell r="C416" t="str">
            <v>张屋环境整治</v>
          </cell>
          <cell r="D416" t="str">
            <v>新建</v>
          </cell>
          <cell r="E416" t="str">
            <v>2024.1-2024.12</v>
          </cell>
          <cell r="F416" t="str">
            <v>上犹县</v>
          </cell>
          <cell r="G416" t="str">
            <v>东山镇</v>
          </cell>
          <cell r="H416" t="str">
            <v>沿河村</v>
          </cell>
          <cell r="I416" t="str">
            <v>省定重点村</v>
          </cell>
        </row>
        <row r="417">
          <cell r="C417" t="str">
            <v>茶坑村井头（苗眉）建设点提升项目</v>
          </cell>
          <cell r="D417" t="str">
            <v>新建</v>
          </cell>
          <cell r="E417" t="str">
            <v>2024.1-2024.12</v>
          </cell>
          <cell r="F417" t="str">
            <v>上犹县</v>
          </cell>
          <cell r="G417" t="str">
            <v>陡水镇</v>
          </cell>
          <cell r="H417" t="str">
            <v>茶坑村</v>
          </cell>
          <cell r="I417" t="str">
            <v>省定重点村</v>
          </cell>
        </row>
        <row r="418">
          <cell r="C418" t="str">
            <v>红星村珠坑片环境整治项目</v>
          </cell>
          <cell r="D418" t="str">
            <v>新建</v>
          </cell>
          <cell r="E418" t="str">
            <v>2023.1-2023.12</v>
          </cell>
          <cell r="F418" t="str">
            <v>上犹县</v>
          </cell>
          <cell r="G418" t="str">
            <v>陡水镇</v>
          </cell>
          <cell r="H418" t="str">
            <v>红星村</v>
          </cell>
          <cell r="I418" t="str">
            <v>县定重点村</v>
          </cell>
        </row>
        <row r="419">
          <cell r="C419" t="str">
            <v>长坑村桂竹片环境整治提升项目</v>
          </cell>
          <cell r="D419" t="str">
            <v>新建</v>
          </cell>
          <cell r="E419" t="str">
            <v>2023.1-2023.12</v>
          </cell>
          <cell r="F419" t="str">
            <v>上犹县</v>
          </cell>
          <cell r="G419" t="str">
            <v>陡水镇</v>
          </cell>
          <cell r="H419" t="str">
            <v>长坑村</v>
          </cell>
          <cell r="I419" t="str">
            <v>县定重点村</v>
          </cell>
        </row>
        <row r="420">
          <cell r="C420" t="str">
            <v>紫阳乡高基坪村源溪片美丽乡村建设项目</v>
          </cell>
          <cell r="D420" t="str">
            <v>新建</v>
          </cell>
          <cell r="E420" t="str">
            <v>2024.1-2024.12</v>
          </cell>
          <cell r="F420" t="str">
            <v>上犹县</v>
          </cell>
          <cell r="G420" t="str">
            <v>紫阳乡</v>
          </cell>
          <cell r="H420" t="str">
            <v>高基坪村</v>
          </cell>
          <cell r="I420" t="str">
            <v>省定重点村</v>
          </cell>
        </row>
        <row r="421">
          <cell r="C421" t="str">
            <v>下佐村美丽乡村建设工程项目</v>
          </cell>
          <cell r="D421" t="str">
            <v>新建</v>
          </cell>
          <cell r="E421" t="str">
            <v>2024.1-2024.12</v>
          </cell>
          <cell r="F421" t="str">
            <v>上犹县</v>
          </cell>
          <cell r="G421" t="str">
            <v>紫阳乡</v>
          </cell>
          <cell r="H421" t="str">
            <v>下佐村</v>
          </cell>
          <cell r="I421" t="str">
            <v>省定重点村</v>
          </cell>
        </row>
        <row r="422">
          <cell r="C422" t="str">
            <v>合河村环境整治提升</v>
          </cell>
          <cell r="D422" t="str">
            <v>新建</v>
          </cell>
          <cell r="E422" t="str">
            <v>2024.1-2024.12</v>
          </cell>
          <cell r="F422" t="str">
            <v>上犹县</v>
          </cell>
          <cell r="G422" t="str">
            <v>营前镇</v>
          </cell>
          <cell r="H422" t="str">
            <v>合河村</v>
          </cell>
          <cell r="I422" t="str">
            <v>否</v>
          </cell>
        </row>
        <row r="423">
          <cell r="C423" t="str">
            <v>新溪村环境整治提升</v>
          </cell>
          <cell r="D423" t="str">
            <v>新建</v>
          </cell>
          <cell r="E423" t="str">
            <v>2024.1-2024.12</v>
          </cell>
          <cell r="F423" t="str">
            <v>上犹县</v>
          </cell>
          <cell r="G423" t="str">
            <v>营前镇</v>
          </cell>
          <cell r="H423" t="str">
            <v>新溪村</v>
          </cell>
          <cell r="I423" t="str">
            <v>否</v>
          </cell>
        </row>
        <row r="424">
          <cell r="C424" t="str">
            <v>坑中村卫东片新农村建设点</v>
          </cell>
          <cell r="D424" t="str">
            <v>新建</v>
          </cell>
          <cell r="E424" t="str">
            <v>2024.1-2024.12</v>
          </cell>
          <cell r="F424" t="str">
            <v>上犹县</v>
          </cell>
          <cell r="G424" t="str">
            <v>黄埠镇</v>
          </cell>
          <cell r="H424" t="str">
            <v>坑中村</v>
          </cell>
          <cell r="I424" t="str">
            <v>省定重点村</v>
          </cell>
        </row>
        <row r="425">
          <cell r="C425" t="str">
            <v>坑中村团结片新农村建设点</v>
          </cell>
          <cell r="D425" t="str">
            <v>续建</v>
          </cell>
          <cell r="E425" t="str">
            <v>2024.1-2024.12</v>
          </cell>
          <cell r="F425" t="str">
            <v>上犹县</v>
          </cell>
          <cell r="G425" t="str">
            <v>黄埠镇</v>
          </cell>
          <cell r="H425" t="str">
            <v>坑中村</v>
          </cell>
          <cell r="I425" t="str">
            <v>省定重点村</v>
          </cell>
        </row>
        <row r="426">
          <cell r="C426" t="str">
            <v>坑中村团结组入户路建设</v>
          </cell>
          <cell r="D426" t="str">
            <v>新建</v>
          </cell>
          <cell r="E426" t="str">
            <v>2024年1月-2024年11月</v>
          </cell>
          <cell r="F426" t="str">
            <v>上犹县</v>
          </cell>
          <cell r="G426" t="str">
            <v>黄埠镇</v>
          </cell>
          <cell r="H426" t="str">
            <v>坑中村</v>
          </cell>
          <cell r="I426" t="str">
            <v>省定重点村</v>
          </cell>
        </row>
        <row r="427">
          <cell r="C427" t="str">
            <v>店上片乡村振兴示范点建设</v>
          </cell>
          <cell r="D427" t="str">
            <v>新建</v>
          </cell>
          <cell r="E427" t="str">
            <v>2024.1-2024.12</v>
          </cell>
          <cell r="F427" t="str">
            <v>上犹县</v>
          </cell>
          <cell r="G427" t="str">
            <v>平富乡</v>
          </cell>
          <cell r="H427" t="str">
            <v>大潭村</v>
          </cell>
          <cell r="I427" t="str">
            <v>县定重点村</v>
          </cell>
        </row>
        <row r="428">
          <cell r="C428" t="str">
            <v>圳背片乡村振兴示范点建设</v>
          </cell>
          <cell r="D428" t="str">
            <v>新建</v>
          </cell>
          <cell r="E428" t="str">
            <v>2024.1-2024.12</v>
          </cell>
          <cell r="F428" t="str">
            <v>上犹县</v>
          </cell>
          <cell r="G428" t="str">
            <v>平富乡</v>
          </cell>
          <cell r="H428" t="str">
            <v>大潭村</v>
          </cell>
          <cell r="I428" t="str">
            <v>县定重点村</v>
          </cell>
        </row>
        <row r="429">
          <cell r="C429" t="str">
            <v>陶朱村莲花井环境整治等基础设施完善提升项目</v>
          </cell>
          <cell r="D429" t="str">
            <v>新建</v>
          </cell>
          <cell r="E429" t="str">
            <v>2024.1-2024.12</v>
          </cell>
          <cell r="F429" t="str">
            <v>上犹县</v>
          </cell>
          <cell r="G429" t="str">
            <v>安和乡</v>
          </cell>
          <cell r="H429" t="str">
            <v>陶朱村</v>
          </cell>
          <cell r="I429" t="str">
            <v>县定重点村</v>
          </cell>
        </row>
        <row r="430">
          <cell r="C430" t="str">
            <v>陶朱莲花井沿河整治</v>
          </cell>
          <cell r="D430" t="str">
            <v>新建</v>
          </cell>
          <cell r="E430" t="str">
            <v>2024.1-2024.12</v>
          </cell>
          <cell r="F430" t="str">
            <v>上犹县</v>
          </cell>
          <cell r="G430" t="str">
            <v>安和乡</v>
          </cell>
          <cell r="H430" t="str">
            <v>陶朱村</v>
          </cell>
          <cell r="I430" t="str">
            <v>县定重点村</v>
          </cell>
        </row>
        <row r="431">
          <cell r="C431" t="str">
            <v>黄坑村村中心基础设施完善项目</v>
          </cell>
          <cell r="D431" t="str">
            <v>新建</v>
          </cell>
          <cell r="E431" t="str">
            <v>2024.1-2024.12</v>
          </cell>
          <cell r="F431" t="str">
            <v>上犹县</v>
          </cell>
          <cell r="G431" t="str">
            <v>安和乡</v>
          </cell>
          <cell r="H431" t="str">
            <v>黄坑村</v>
          </cell>
          <cell r="I431" t="str">
            <v>县定重点村</v>
          </cell>
        </row>
        <row r="432">
          <cell r="C432" t="str">
            <v>安和村大告孜山塘整治</v>
          </cell>
          <cell r="D432" t="str">
            <v>续建</v>
          </cell>
          <cell r="E432" t="str">
            <v>2024.1-2024.12</v>
          </cell>
          <cell r="F432" t="str">
            <v>上犹县</v>
          </cell>
          <cell r="G432" t="str">
            <v>安和乡</v>
          </cell>
          <cell r="H432" t="str">
            <v>安和村</v>
          </cell>
          <cell r="I432" t="str">
            <v>否</v>
          </cell>
        </row>
        <row r="433">
          <cell r="C433" t="str">
            <v>村里组环境整治项目</v>
          </cell>
          <cell r="D433" t="str">
            <v>扩建</v>
          </cell>
          <cell r="E433" t="str">
            <v>2024.1-2024.12</v>
          </cell>
          <cell r="F433" t="str">
            <v>上犹县</v>
          </cell>
          <cell r="G433" t="str">
            <v>安和乡</v>
          </cell>
          <cell r="H433" t="str">
            <v>车田村</v>
          </cell>
          <cell r="I433" t="str">
            <v>否</v>
          </cell>
        </row>
        <row r="434">
          <cell r="C434" t="str">
            <v>下河坝环境整治</v>
          </cell>
          <cell r="D434" t="str">
            <v>新建</v>
          </cell>
          <cell r="E434" t="str">
            <v>2024.1-2024.12</v>
          </cell>
          <cell r="F434" t="str">
            <v>上犹县</v>
          </cell>
          <cell r="G434" t="str">
            <v>东山镇</v>
          </cell>
          <cell r="H434" t="str">
            <v>广田村</v>
          </cell>
          <cell r="I434" t="str">
            <v>省定重点村</v>
          </cell>
        </row>
        <row r="435">
          <cell r="C435" t="str">
            <v>上河坝环境整治</v>
          </cell>
          <cell r="D435" t="str">
            <v>新建</v>
          </cell>
          <cell r="E435" t="str">
            <v>2024.1-2024.12</v>
          </cell>
          <cell r="F435" t="str">
            <v>上犹县</v>
          </cell>
          <cell r="G435" t="str">
            <v>东山镇</v>
          </cell>
          <cell r="H435" t="str">
            <v>广田村</v>
          </cell>
          <cell r="I435" t="str">
            <v>省定重点村</v>
          </cell>
        </row>
        <row r="436">
          <cell r="C436" t="str">
            <v>井面环境整治</v>
          </cell>
          <cell r="D436" t="str">
            <v>新建</v>
          </cell>
          <cell r="E436" t="str">
            <v>2024.1-2024.12</v>
          </cell>
          <cell r="F436" t="str">
            <v>上犹县</v>
          </cell>
          <cell r="G436" t="str">
            <v>东山镇</v>
          </cell>
          <cell r="H436" t="str">
            <v>沿河村</v>
          </cell>
          <cell r="I436" t="str">
            <v>省定重点村</v>
          </cell>
        </row>
        <row r="437">
          <cell r="C437" t="str">
            <v>陈排环境整治</v>
          </cell>
          <cell r="D437" t="str">
            <v>新建</v>
          </cell>
          <cell r="E437" t="str">
            <v>2024.1-2024.12</v>
          </cell>
          <cell r="F437" t="str">
            <v>上犹县</v>
          </cell>
          <cell r="G437" t="str">
            <v>东山镇</v>
          </cell>
          <cell r="H437" t="str">
            <v>广田村</v>
          </cell>
          <cell r="I437" t="str">
            <v>省定重点村</v>
          </cell>
        </row>
        <row r="438">
          <cell r="C438" t="str">
            <v>桥头脑</v>
          </cell>
          <cell r="D438" t="str">
            <v>新建</v>
          </cell>
          <cell r="E438" t="str">
            <v>2024.1-2024.12</v>
          </cell>
          <cell r="F438" t="str">
            <v>上犹县</v>
          </cell>
          <cell r="G438" t="str">
            <v>东山镇</v>
          </cell>
          <cell r="H438" t="str">
            <v>广田村</v>
          </cell>
          <cell r="I438" t="str">
            <v>省定重点村</v>
          </cell>
        </row>
        <row r="439">
          <cell r="C439" t="str">
            <v>窑下环境整治</v>
          </cell>
          <cell r="D439" t="str">
            <v>新建</v>
          </cell>
          <cell r="E439" t="str">
            <v>2024.1-2024.12</v>
          </cell>
          <cell r="F439" t="str">
            <v>上犹县</v>
          </cell>
          <cell r="G439" t="str">
            <v>东山镇</v>
          </cell>
          <cell r="H439" t="str">
            <v>沿河村</v>
          </cell>
          <cell r="I439" t="str">
            <v>省定重点村</v>
          </cell>
        </row>
        <row r="440">
          <cell r="C440" t="str">
            <v>早禾坑周边环境提升项目</v>
          </cell>
          <cell r="D440" t="str">
            <v>新建</v>
          </cell>
          <cell r="E440" t="str">
            <v>2024.1-2024.12</v>
          </cell>
          <cell r="F440" t="str">
            <v>上犹县</v>
          </cell>
          <cell r="G440" t="str">
            <v>陡水镇</v>
          </cell>
          <cell r="H440" t="str">
            <v>红星村</v>
          </cell>
          <cell r="I440" t="str">
            <v>县定重点村</v>
          </cell>
        </row>
        <row r="441">
          <cell r="C441" t="str">
            <v>社岗污水处理设施项目</v>
          </cell>
          <cell r="D441" t="str">
            <v>新建</v>
          </cell>
          <cell r="E441" t="str">
            <v>2023.1-2023.12</v>
          </cell>
          <cell r="F441" t="str">
            <v>上犹县</v>
          </cell>
          <cell r="G441" t="str">
            <v>陡水镇</v>
          </cell>
          <cell r="H441" t="str">
            <v>长坑村</v>
          </cell>
          <cell r="I441" t="str">
            <v>县定重点村</v>
          </cell>
        </row>
        <row r="442">
          <cell r="C442" t="str">
            <v>红星村坪盘片环境整治项目</v>
          </cell>
          <cell r="D442" t="str">
            <v>新建</v>
          </cell>
          <cell r="E442" t="str">
            <v>2023.1-2023.12</v>
          </cell>
          <cell r="F442" t="str">
            <v>上犹县</v>
          </cell>
          <cell r="G442" t="str">
            <v>陡水镇</v>
          </cell>
          <cell r="H442" t="str">
            <v>红星村</v>
          </cell>
          <cell r="I442" t="str">
            <v>县定重点村</v>
          </cell>
        </row>
        <row r="443">
          <cell r="C443" t="str">
            <v>红星村珠坑片环境整治提升项目</v>
          </cell>
          <cell r="D443" t="str">
            <v>新建</v>
          </cell>
          <cell r="E443" t="str">
            <v>2023.1-2023.12</v>
          </cell>
          <cell r="F443" t="str">
            <v>上犹县</v>
          </cell>
          <cell r="G443" t="str">
            <v>陡水镇</v>
          </cell>
          <cell r="H443" t="str">
            <v>红星村</v>
          </cell>
          <cell r="I443" t="str">
            <v>县定重点村</v>
          </cell>
        </row>
        <row r="444">
          <cell r="C444" t="str">
            <v>红星村坪盘片环境整治提升项目</v>
          </cell>
          <cell r="D444" t="str">
            <v>新建</v>
          </cell>
          <cell r="E444" t="str">
            <v>2023.1-2023.12</v>
          </cell>
          <cell r="F444" t="str">
            <v>上犹县</v>
          </cell>
          <cell r="G444" t="str">
            <v>陡水镇</v>
          </cell>
          <cell r="H444" t="str">
            <v>红星村</v>
          </cell>
          <cell r="I444" t="str">
            <v>县定重点村</v>
          </cell>
        </row>
        <row r="445">
          <cell r="C445" t="str">
            <v>月仔村月仔组片环境整治提升项目</v>
          </cell>
          <cell r="D445" t="str">
            <v>新建</v>
          </cell>
          <cell r="E445" t="str">
            <v>2023.1-2023.12</v>
          </cell>
          <cell r="F445" t="str">
            <v>上犹县</v>
          </cell>
          <cell r="G445" t="str">
            <v>陡水镇</v>
          </cell>
          <cell r="H445" t="str">
            <v>月仔村</v>
          </cell>
          <cell r="I445" t="str">
            <v>否</v>
          </cell>
        </row>
        <row r="446">
          <cell r="C446" t="str">
            <v>红星村早禾坑周边环境提升项目</v>
          </cell>
          <cell r="D446" t="str">
            <v>新建</v>
          </cell>
          <cell r="E446" t="str">
            <v>2023.1-2023.12</v>
          </cell>
          <cell r="F446" t="str">
            <v>上犹县</v>
          </cell>
          <cell r="G446" t="str">
            <v>陡水镇</v>
          </cell>
          <cell r="H446" t="str">
            <v>红星村</v>
          </cell>
          <cell r="I446" t="str">
            <v>县定重点村</v>
          </cell>
        </row>
        <row r="447">
          <cell r="C447" t="str">
            <v>长坑村管坪口片环境整治提升项目</v>
          </cell>
          <cell r="D447" t="str">
            <v>新建</v>
          </cell>
          <cell r="E447" t="str">
            <v>2023.1-2023.12</v>
          </cell>
          <cell r="F447" t="str">
            <v>上犹县</v>
          </cell>
          <cell r="G447" t="str">
            <v>陡水镇</v>
          </cell>
          <cell r="H447" t="str">
            <v>长坑村</v>
          </cell>
          <cell r="I447" t="str">
            <v>县定重点村</v>
          </cell>
        </row>
        <row r="448">
          <cell r="C448" t="str">
            <v>紫阳乡店背村新街至和顺桥段环境整治</v>
          </cell>
          <cell r="D448" t="str">
            <v>新建</v>
          </cell>
          <cell r="E448" t="str">
            <v>2024.1-2024.12</v>
          </cell>
          <cell r="F448" t="str">
            <v>上犹县</v>
          </cell>
          <cell r="G448" t="str">
            <v>紫阳乡</v>
          </cell>
          <cell r="H448" t="str">
            <v>店背村</v>
          </cell>
          <cell r="I448" t="str">
            <v>县定重点村</v>
          </cell>
        </row>
        <row r="449">
          <cell r="C449" t="str">
            <v>胜利村井珠头片环境整治项目</v>
          </cell>
          <cell r="D449" t="str">
            <v>新建</v>
          </cell>
          <cell r="E449" t="str">
            <v>2024.1-2024.12</v>
          </cell>
          <cell r="F449" t="str">
            <v>上犹县</v>
          </cell>
          <cell r="G449" t="str">
            <v>紫阳乡</v>
          </cell>
          <cell r="H449" t="str">
            <v>胜利村</v>
          </cell>
          <cell r="I449" t="str">
            <v>县定重点村</v>
          </cell>
        </row>
        <row r="450">
          <cell r="C450" t="str">
            <v>蕉里村环境整治提升</v>
          </cell>
          <cell r="D450" t="str">
            <v>新建</v>
          </cell>
          <cell r="E450" t="str">
            <v>2024.1-2024.12</v>
          </cell>
          <cell r="F450" t="str">
            <v>上犹县</v>
          </cell>
          <cell r="G450" t="str">
            <v>营前镇</v>
          </cell>
          <cell r="H450" t="str">
            <v>蕉里村</v>
          </cell>
          <cell r="I450" t="str">
            <v>否</v>
          </cell>
        </row>
        <row r="451">
          <cell r="C451" t="str">
            <v>梅里村环境整治提升</v>
          </cell>
          <cell r="D451" t="str">
            <v>新建</v>
          </cell>
          <cell r="E451" t="str">
            <v>2024.1-2024.12</v>
          </cell>
          <cell r="F451" t="str">
            <v>上犹县</v>
          </cell>
          <cell r="G451" t="str">
            <v>营前镇</v>
          </cell>
          <cell r="H451" t="str">
            <v>梅里村</v>
          </cell>
          <cell r="I451" t="str">
            <v>否</v>
          </cell>
        </row>
        <row r="452">
          <cell r="C452" t="str">
            <v>蛛岭村环境整治提升</v>
          </cell>
          <cell r="D452" t="str">
            <v>新建</v>
          </cell>
          <cell r="E452" t="str">
            <v>2024.1-2024.12</v>
          </cell>
          <cell r="F452" t="str">
            <v>上犹县</v>
          </cell>
          <cell r="G452" t="str">
            <v>营前镇</v>
          </cell>
          <cell r="H452" t="str">
            <v>蛛岭村</v>
          </cell>
          <cell r="I452" t="str">
            <v>县定重点村</v>
          </cell>
        </row>
        <row r="453">
          <cell r="C453" t="str">
            <v>崖坑村中心组乡村振兴建设点</v>
          </cell>
          <cell r="D453" t="str">
            <v>新建</v>
          </cell>
          <cell r="E453" t="str">
            <v>2024.1-2024.12</v>
          </cell>
          <cell r="F453" t="str">
            <v>上犹县</v>
          </cell>
          <cell r="G453" t="str">
            <v>黄埠镇</v>
          </cell>
          <cell r="H453" t="str">
            <v>崖坑村</v>
          </cell>
          <cell r="I453" t="str">
            <v>否</v>
          </cell>
        </row>
        <row r="454">
          <cell r="C454" t="str">
            <v>东塘村村部周边新农村建设点</v>
          </cell>
          <cell r="D454" t="str">
            <v>新建</v>
          </cell>
          <cell r="E454" t="str">
            <v>2024.1-2024.12</v>
          </cell>
          <cell r="F454" t="str">
            <v>上犹县</v>
          </cell>
          <cell r="G454" t="str">
            <v>黄埠镇</v>
          </cell>
          <cell r="H454" t="str">
            <v>东塘村</v>
          </cell>
          <cell r="I454" t="str">
            <v>否</v>
          </cell>
        </row>
        <row r="455">
          <cell r="C455" t="str">
            <v>东塘村毛屋组（新屋）新农村建设点</v>
          </cell>
          <cell r="D455" t="str">
            <v>新建</v>
          </cell>
          <cell r="E455" t="str">
            <v>2024.1-2024.12</v>
          </cell>
          <cell r="F455" t="str">
            <v>上犹县</v>
          </cell>
          <cell r="G455" t="str">
            <v>黄埠镇</v>
          </cell>
          <cell r="H455" t="str">
            <v>东塘村</v>
          </cell>
          <cell r="I455" t="str">
            <v>否</v>
          </cell>
        </row>
        <row r="456">
          <cell r="C456" t="str">
            <v>东塘村毛屋组（石林下）新农村建设点</v>
          </cell>
          <cell r="D456" t="str">
            <v>新建</v>
          </cell>
          <cell r="E456" t="str">
            <v>2024.1-2024.12</v>
          </cell>
          <cell r="F456" t="str">
            <v>上犹县</v>
          </cell>
          <cell r="G456" t="str">
            <v>黄埠镇</v>
          </cell>
          <cell r="H456" t="str">
            <v>东塘村</v>
          </cell>
          <cell r="I456" t="str">
            <v>否</v>
          </cell>
        </row>
        <row r="457">
          <cell r="C457" t="str">
            <v>感坑村坪田坝坝尾周边环境整治</v>
          </cell>
          <cell r="D457" t="str">
            <v>新建</v>
          </cell>
          <cell r="E457" t="str">
            <v>2024年1月-12月</v>
          </cell>
          <cell r="F457" t="str">
            <v>上犹县</v>
          </cell>
          <cell r="G457" t="str">
            <v>黄埠镇</v>
          </cell>
          <cell r="H457" t="str">
            <v>感坑村</v>
          </cell>
          <cell r="I457" t="str">
            <v>否</v>
          </cell>
        </row>
        <row r="458">
          <cell r="C458" t="str">
            <v>坑中村前进组新农村建设点</v>
          </cell>
          <cell r="D458" t="str">
            <v>新建</v>
          </cell>
          <cell r="E458" t="str">
            <v>2024年1月-2024年11月</v>
          </cell>
          <cell r="F458" t="str">
            <v>上犹县</v>
          </cell>
          <cell r="G458" t="str">
            <v>黄埠镇</v>
          </cell>
          <cell r="H458" t="str">
            <v>坑中村</v>
          </cell>
          <cell r="I458" t="str">
            <v>省定重点村</v>
          </cell>
        </row>
        <row r="459">
          <cell r="C459" t="str">
            <v>信地畲族村环村部周边环境整治</v>
          </cell>
          <cell r="D459" t="str">
            <v>新建</v>
          </cell>
          <cell r="E459" t="str">
            <v>2024.1-2024.12</v>
          </cell>
          <cell r="F459" t="str">
            <v>上犹县</v>
          </cell>
          <cell r="G459" t="str">
            <v>平富乡</v>
          </cell>
          <cell r="H459" t="str">
            <v>信地畲族村</v>
          </cell>
          <cell r="I459" t="str">
            <v>省定重点村</v>
          </cell>
        </row>
        <row r="460">
          <cell r="C460" t="str">
            <v>石板头片区人居环境整治</v>
          </cell>
          <cell r="D460" t="str">
            <v>新建</v>
          </cell>
          <cell r="E460" t="str">
            <v>2024.1-2024.12</v>
          </cell>
          <cell r="F460" t="str">
            <v>上犹县</v>
          </cell>
          <cell r="G460" t="str">
            <v>平富乡</v>
          </cell>
          <cell r="H460" t="str">
            <v>庄前村</v>
          </cell>
          <cell r="I460" t="str">
            <v>省定重点村</v>
          </cell>
        </row>
        <row r="461">
          <cell r="C461" t="str">
            <v>庄坑村水毁修复工程</v>
          </cell>
          <cell r="D461" t="str">
            <v>新建</v>
          </cell>
          <cell r="E461" t="str">
            <v>2024.1-2024.12</v>
          </cell>
          <cell r="F461" t="str">
            <v>上犹县</v>
          </cell>
          <cell r="G461" t="str">
            <v>平富乡</v>
          </cell>
          <cell r="H461" t="str">
            <v>庄坑村</v>
          </cell>
          <cell r="I461" t="str">
            <v>县定重点村</v>
          </cell>
        </row>
        <row r="462">
          <cell r="C462" t="str">
            <v>庄坑村石桥片示范点建设</v>
          </cell>
          <cell r="D462" t="str">
            <v>新建</v>
          </cell>
          <cell r="E462" t="str">
            <v>2024.1-2024.12</v>
          </cell>
          <cell r="F462" t="str">
            <v>上犹县</v>
          </cell>
          <cell r="G462" t="str">
            <v>平富乡</v>
          </cell>
          <cell r="H462" t="str">
            <v>庄坑村</v>
          </cell>
          <cell r="I462" t="str">
            <v>县定重点村</v>
          </cell>
        </row>
        <row r="463">
          <cell r="C463" t="str">
            <v>上寨村基础设施建设</v>
          </cell>
          <cell r="D463" t="str">
            <v>新建</v>
          </cell>
          <cell r="E463" t="str">
            <v>2024.1-2024.12</v>
          </cell>
          <cell r="F463" t="str">
            <v>上犹县</v>
          </cell>
          <cell r="G463" t="str">
            <v>平富乡</v>
          </cell>
          <cell r="H463" t="str">
            <v>上寨村</v>
          </cell>
          <cell r="I463" t="str">
            <v>否</v>
          </cell>
        </row>
        <row r="464">
          <cell r="C464" t="str">
            <v>龙门村上石组基础设施建设工程</v>
          </cell>
          <cell r="D464" t="str">
            <v>新建</v>
          </cell>
          <cell r="E464" t="str">
            <v>2024.1-2024.12</v>
          </cell>
          <cell r="F464" t="str">
            <v>上犹县</v>
          </cell>
          <cell r="G464" t="str">
            <v>水岩乡</v>
          </cell>
          <cell r="H464" t="str">
            <v>龙门村</v>
          </cell>
          <cell r="I464" t="str">
            <v>县定重点村</v>
          </cell>
        </row>
        <row r="465">
          <cell r="C465" t="str">
            <v>太乙村七星片建设点</v>
          </cell>
          <cell r="D465" t="str">
            <v>新建</v>
          </cell>
          <cell r="E465" t="str">
            <v>2024年1月至2024年14月</v>
          </cell>
          <cell r="F465" t="str">
            <v>上犹县</v>
          </cell>
          <cell r="G465" t="str">
            <v>水岩乡</v>
          </cell>
          <cell r="H465" t="str">
            <v>太乙村</v>
          </cell>
          <cell r="I465" t="str">
            <v>否</v>
          </cell>
        </row>
        <row r="466">
          <cell r="C466" t="str">
            <v>太乙村坳背片建设点</v>
          </cell>
          <cell r="D466" t="str">
            <v>新建</v>
          </cell>
          <cell r="E466" t="str">
            <v>2024年1月至2024年15月</v>
          </cell>
          <cell r="F466" t="str">
            <v>上犹县</v>
          </cell>
          <cell r="G466" t="str">
            <v>水岩乡</v>
          </cell>
          <cell r="H466" t="str">
            <v>太乙村</v>
          </cell>
          <cell r="I466" t="str">
            <v>否</v>
          </cell>
        </row>
        <row r="467">
          <cell r="C467" t="str">
            <v>太乙村中排片建设点</v>
          </cell>
          <cell r="D467" t="str">
            <v>新建</v>
          </cell>
          <cell r="E467" t="str">
            <v>2024年1月至2024年19月</v>
          </cell>
          <cell r="F467" t="str">
            <v>上犹县</v>
          </cell>
          <cell r="G467" t="str">
            <v>水岩乡</v>
          </cell>
          <cell r="H467" t="str">
            <v>太乙村</v>
          </cell>
          <cell r="I467" t="str">
            <v>否</v>
          </cell>
        </row>
        <row r="468">
          <cell r="C468" t="str">
            <v>太乙村下排片建设点</v>
          </cell>
          <cell r="D468" t="str">
            <v>新建</v>
          </cell>
          <cell r="E468" t="str">
            <v>2024年1月至2024年20月</v>
          </cell>
          <cell r="F468" t="str">
            <v>上犹县</v>
          </cell>
          <cell r="G468" t="str">
            <v>水岩乡</v>
          </cell>
          <cell r="H468" t="str">
            <v>太乙村</v>
          </cell>
          <cell r="I468" t="str">
            <v>否</v>
          </cell>
        </row>
        <row r="469">
          <cell r="C469" t="str">
            <v>太乙村同湾组基础设施建设工程</v>
          </cell>
          <cell r="D469" t="str">
            <v>新建</v>
          </cell>
          <cell r="E469" t="str">
            <v>2024年1月至2024年20月</v>
          </cell>
          <cell r="F469" t="str">
            <v>上犹县</v>
          </cell>
          <cell r="G469" t="str">
            <v>水岩乡</v>
          </cell>
          <cell r="H469" t="str">
            <v>太乙村</v>
          </cell>
          <cell r="I469" t="str">
            <v>否</v>
          </cell>
        </row>
        <row r="470">
          <cell r="C470" t="str">
            <v>江头村大姑山新农村建设点</v>
          </cell>
          <cell r="D470" t="str">
            <v>新建</v>
          </cell>
          <cell r="E470" t="str">
            <v>2024年3月-11月</v>
          </cell>
          <cell r="F470" t="str">
            <v>上犹县</v>
          </cell>
          <cell r="G470" t="str">
            <v>社溪镇</v>
          </cell>
          <cell r="H470" t="str">
            <v>江头村</v>
          </cell>
          <cell r="I470" t="str">
            <v>县定重点村</v>
          </cell>
        </row>
        <row r="471">
          <cell r="C471" t="str">
            <v>江头村岗陂头新农村建设点</v>
          </cell>
          <cell r="D471" t="str">
            <v>新建</v>
          </cell>
          <cell r="E471" t="str">
            <v>2024年3月-11月</v>
          </cell>
          <cell r="F471" t="str">
            <v>上犹县</v>
          </cell>
          <cell r="G471" t="str">
            <v>社溪镇</v>
          </cell>
          <cell r="H471" t="str">
            <v>江头村</v>
          </cell>
          <cell r="I471" t="str">
            <v>县定重点村</v>
          </cell>
        </row>
        <row r="472">
          <cell r="C472" t="str">
            <v>江头村河头新农村建设点</v>
          </cell>
          <cell r="D472" t="str">
            <v>新建</v>
          </cell>
          <cell r="E472" t="str">
            <v>2024年3月-11月</v>
          </cell>
          <cell r="F472" t="str">
            <v>上犹县</v>
          </cell>
          <cell r="G472" t="str">
            <v>社溪镇</v>
          </cell>
          <cell r="H472" t="str">
            <v>江头村</v>
          </cell>
          <cell r="I472" t="str">
            <v>县定重点村</v>
          </cell>
        </row>
        <row r="473">
          <cell r="C473" t="str">
            <v>蓝田村村口新农村建设点</v>
          </cell>
          <cell r="D473" t="str">
            <v>新建</v>
          </cell>
          <cell r="E473" t="str">
            <v>2024年3月-14月</v>
          </cell>
          <cell r="F473" t="str">
            <v>上犹县</v>
          </cell>
          <cell r="G473" t="str">
            <v>社溪镇</v>
          </cell>
          <cell r="H473" t="str">
            <v>蓝田村</v>
          </cell>
          <cell r="I473" t="str">
            <v>省定重点村</v>
          </cell>
        </row>
        <row r="474">
          <cell r="C474" t="str">
            <v>茶坛坑片环境整治点建设</v>
          </cell>
          <cell r="D474" t="str">
            <v>新建</v>
          </cell>
          <cell r="E474" t="str">
            <v>2024.1-2024.12</v>
          </cell>
          <cell r="F474" t="str">
            <v>上犹县</v>
          </cell>
          <cell r="G474" t="str">
            <v>寺下镇</v>
          </cell>
          <cell r="H474" t="str">
            <v>新华村</v>
          </cell>
          <cell r="I474" t="str">
            <v>省定重点村</v>
          </cell>
        </row>
        <row r="475">
          <cell r="C475" t="str">
            <v>龙潭村杨力建设点</v>
          </cell>
          <cell r="D475" t="str">
            <v>新建</v>
          </cell>
          <cell r="E475" t="str">
            <v>2024.1-2024.12</v>
          </cell>
          <cell r="F475" t="str">
            <v>上犹县</v>
          </cell>
          <cell r="G475" t="str">
            <v>寺下镇</v>
          </cell>
          <cell r="H475" t="str">
            <v>龙潭村</v>
          </cell>
          <cell r="I475" t="str">
            <v>县定重点村</v>
          </cell>
        </row>
        <row r="476">
          <cell r="C476" t="str">
            <v>上塘片环境整治点建设</v>
          </cell>
          <cell r="D476" t="str">
            <v>新建</v>
          </cell>
          <cell r="E476" t="str">
            <v>2024年01月-2024年11月</v>
          </cell>
          <cell r="F476" t="str">
            <v>上犹县</v>
          </cell>
          <cell r="G476" t="str">
            <v>寺下镇</v>
          </cell>
          <cell r="H476" t="str">
            <v>新华村</v>
          </cell>
          <cell r="I476" t="str">
            <v>省定重点村</v>
          </cell>
        </row>
        <row r="477">
          <cell r="C477" t="str">
            <v>左溪村礼木桥环境整治建设点</v>
          </cell>
          <cell r="D477" t="str">
            <v>新建</v>
          </cell>
          <cell r="E477" t="str">
            <v>2024.1-2024.12</v>
          </cell>
          <cell r="F477" t="str">
            <v>上犹县</v>
          </cell>
          <cell r="G477" t="str">
            <v>双溪乡</v>
          </cell>
          <cell r="H477" t="str">
            <v>左溪村</v>
          </cell>
          <cell r="I477" t="str">
            <v>县定重点村</v>
          </cell>
        </row>
        <row r="478">
          <cell r="C478" t="str">
            <v>左溪村新时代文化场所建设</v>
          </cell>
          <cell r="D478" t="str">
            <v>新建</v>
          </cell>
          <cell r="E478" t="str">
            <v>2024.1-2024.12</v>
          </cell>
          <cell r="F478" t="str">
            <v>上犹县</v>
          </cell>
          <cell r="G478" t="str">
            <v>双溪乡</v>
          </cell>
          <cell r="H478" t="str">
            <v>左溪村</v>
          </cell>
          <cell r="I478" t="str">
            <v>县定重点村</v>
          </cell>
        </row>
        <row r="479">
          <cell r="C479" t="str">
            <v>联群村土地组环境整治工程</v>
          </cell>
          <cell r="D479" t="str">
            <v>新建</v>
          </cell>
          <cell r="E479" t="str">
            <v>2024.1-2024.12</v>
          </cell>
          <cell r="F479" t="str">
            <v>上犹县</v>
          </cell>
          <cell r="G479" t="str">
            <v>梅水乡</v>
          </cell>
          <cell r="H479" t="str">
            <v>联群村</v>
          </cell>
          <cell r="I479" t="str">
            <v>县定重点村</v>
          </cell>
        </row>
        <row r="480">
          <cell r="C480" t="str">
            <v>新建村田心片区建设点</v>
          </cell>
          <cell r="D480" t="str">
            <v>巩固</v>
          </cell>
          <cell r="E480" t="str">
            <v>2024年1月-2024年12月</v>
          </cell>
          <cell r="F480" t="str">
            <v>上犹县</v>
          </cell>
          <cell r="G480" t="str">
            <v>梅水乡</v>
          </cell>
          <cell r="H480" t="str">
            <v>新建村</v>
          </cell>
          <cell r="I480" t="str">
            <v>否</v>
          </cell>
        </row>
        <row r="481">
          <cell r="C481" t="str">
            <v>水径村杞木片建设点</v>
          </cell>
          <cell r="D481" t="str">
            <v>新建</v>
          </cell>
          <cell r="E481" t="str">
            <v>2024年1月-2024年12月</v>
          </cell>
          <cell r="F481" t="str">
            <v>上犹县</v>
          </cell>
          <cell r="G481" t="str">
            <v>梅水乡</v>
          </cell>
          <cell r="H481" t="str">
            <v>水径村</v>
          </cell>
          <cell r="I481" t="str">
            <v>否</v>
          </cell>
        </row>
        <row r="482">
          <cell r="C482" t="str">
            <v>洋田村新屋片建设点</v>
          </cell>
          <cell r="D482" t="str">
            <v>新建</v>
          </cell>
          <cell r="E482" t="str">
            <v>2024年1月-2024年12月</v>
          </cell>
          <cell r="F482" t="str">
            <v>上犹县</v>
          </cell>
          <cell r="G482" t="str">
            <v>梅水乡</v>
          </cell>
          <cell r="H482" t="str">
            <v>洋田村</v>
          </cell>
          <cell r="I482" t="str">
            <v>省定重点村</v>
          </cell>
        </row>
        <row r="483">
          <cell r="C483" t="str">
            <v>水径村大路片建设点</v>
          </cell>
          <cell r="D483" t="str">
            <v>新建</v>
          </cell>
          <cell r="E483" t="str">
            <v>2024年1月-2024年12月</v>
          </cell>
          <cell r="F483" t="str">
            <v>上犹县</v>
          </cell>
          <cell r="G483" t="str">
            <v>梅水乡</v>
          </cell>
          <cell r="H483" t="str">
            <v>水径村</v>
          </cell>
          <cell r="I483" t="str">
            <v>否</v>
          </cell>
        </row>
        <row r="484">
          <cell r="C484" t="str">
            <v>河唇村蛇头印人居环境整治</v>
          </cell>
          <cell r="D484" t="str">
            <v>新建</v>
          </cell>
          <cell r="E484" t="str">
            <v>2024.1-2024.12</v>
          </cell>
          <cell r="F484" t="str">
            <v>上犹县</v>
          </cell>
          <cell r="G484" t="str">
            <v>油石乡</v>
          </cell>
          <cell r="H484" t="str">
            <v>河唇村</v>
          </cell>
          <cell r="I484" t="str">
            <v>省定重点村</v>
          </cell>
        </row>
        <row r="485">
          <cell r="C485" t="str">
            <v>河唇村窑塘排环境整治</v>
          </cell>
          <cell r="D485" t="str">
            <v>新建</v>
          </cell>
          <cell r="E485" t="str">
            <v>2024.1-2024.12</v>
          </cell>
          <cell r="F485" t="str">
            <v>上犹县</v>
          </cell>
          <cell r="G485" t="str">
            <v>油石乡</v>
          </cell>
          <cell r="H485" t="str">
            <v>河唇村</v>
          </cell>
          <cell r="I485" t="str">
            <v>省定重点村</v>
          </cell>
        </row>
        <row r="486">
          <cell r="C486" t="str">
            <v>河唇村大湾人居环境整治</v>
          </cell>
          <cell r="D486" t="str">
            <v>新建</v>
          </cell>
          <cell r="E486" t="str">
            <v>2024.1-2024.12</v>
          </cell>
          <cell r="F486" t="str">
            <v>上犹县</v>
          </cell>
          <cell r="G486" t="str">
            <v>油石乡</v>
          </cell>
          <cell r="H486" t="str">
            <v>河唇村</v>
          </cell>
          <cell r="I486" t="str">
            <v>省定重点村</v>
          </cell>
        </row>
        <row r="487">
          <cell r="C487" t="str">
            <v>黄沙坑村博爱新农村建设点</v>
          </cell>
          <cell r="D487" t="str">
            <v>新建</v>
          </cell>
          <cell r="E487" t="str">
            <v>2024.1-2024.12</v>
          </cell>
          <cell r="F487" t="str">
            <v>上犹县</v>
          </cell>
          <cell r="G487" t="str">
            <v>五指峰乡</v>
          </cell>
          <cell r="H487" t="str">
            <v>黄沙坑村</v>
          </cell>
          <cell r="I487" t="str">
            <v>省定重点村</v>
          </cell>
        </row>
        <row r="488">
          <cell r="C488" t="str">
            <v>古田村君子坑建设点环境整治点</v>
          </cell>
          <cell r="D488" t="str">
            <v>新建</v>
          </cell>
          <cell r="E488" t="str">
            <v>2024年1月至2024年17月</v>
          </cell>
          <cell r="F488" t="str">
            <v>上犹县</v>
          </cell>
          <cell r="G488" t="str">
            <v>水岩乡</v>
          </cell>
          <cell r="H488" t="str">
            <v>古田村</v>
          </cell>
          <cell r="I488" t="str">
            <v>省定重点村</v>
          </cell>
        </row>
        <row r="489">
          <cell r="C489" t="str">
            <v>江头村刘屋新农村建设点</v>
          </cell>
          <cell r="D489" t="str">
            <v>新建</v>
          </cell>
          <cell r="E489" t="str">
            <v>2024年3月-11月</v>
          </cell>
          <cell r="F489" t="str">
            <v>上犹县</v>
          </cell>
          <cell r="G489" t="str">
            <v>社溪镇</v>
          </cell>
          <cell r="H489" t="str">
            <v>江头村</v>
          </cell>
          <cell r="I489" t="str">
            <v>县定重点村</v>
          </cell>
        </row>
        <row r="490">
          <cell r="C490" t="str">
            <v>蓝田村老屋新农村建设点</v>
          </cell>
          <cell r="D490" t="str">
            <v>新建</v>
          </cell>
          <cell r="E490" t="str">
            <v>2024年3月-12月</v>
          </cell>
          <cell r="F490" t="str">
            <v>上犹县</v>
          </cell>
          <cell r="G490" t="str">
            <v>社溪镇</v>
          </cell>
          <cell r="H490" t="str">
            <v>蓝田村</v>
          </cell>
          <cell r="I490" t="str">
            <v>省定重点村</v>
          </cell>
        </row>
        <row r="491">
          <cell r="C491" t="str">
            <v>横岗片环境整治点建设</v>
          </cell>
          <cell r="D491" t="str">
            <v>新建</v>
          </cell>
          <cell r="E491" t="str">
            <v>2024.1-2024.12</v>
          </cell>
          <cell r="F491" t="str">
            <v>上犹县</v>
          </cell>
          <cell r="G491" t="str">
            <v>寺下镇</v>
          </cell>
          <cell r="H491" t="str">
            <v>坛前村</v>
          </cell>
          <cell r="I491" t="str">
            <v>县定重点村</v>
          </cell>
        </row>
        <row r="492">
          <cell r="C492" t="str">
            <v>梨园步道改扩建及其他附属设施</v>
          </cell>
          <cell r="D492" t="str">
            <v>新建</v>
          </cell>
          <cell r="E492" t="str">
            <v>2024.1-2024.12</v>
          </cell>
          <cell r="F492" t="str">
            <v>上犹县</v>
          </cell>
          <cell r="G492" t="str">
            <v>寺下镇</v>
          </cell>
          <cell r="H492" t="str">
            <v>新华村</v>
          </cell>
          <cell r="I492" t="str">
            <v>省定重点村</v>
          </cell>
        </row>
        <row r="493">
          <cell r="C493" t="str">
            <v>横塅片环境整治点建设</v>
          </cell>
          <cell r="D493" t="str">
            <v>新建</v>
          </cell>
          <cell r="E493" t="str">
            <v>2024.1-2024.12</v>
          </cell>
          <cell r="F493" t="str">
            <v>上犹县</v>
          </cell>
          <cell r="G493" t="str">
            <v>寺下镇</v>
          </cell>
          <cell r="H493" t="str">
            <v>泥坑村</v>
          </cell>
          <cell r="I493" t="str">
            <v>省定重点村</v>
          </cell>
        </row>
        <row r="494">
          <cell r="C494" t="str">
            <v>大石门村横街片环境整治建设点</v>
          </cell>
          <cell r="D494" t="str">
            <v>新建</v>
          </cell>
          <cell r="E494" t="str">
            <v>2024.1-2024.12</v>
          </cell>
          <cell r="F494" t="str">
            <v>上犹县</v>
          </cell>
          <cell r="G494" t="str">
            <v>双溪乡</v>
          </cell>
          <cell r="H494" t="str">
            <v>大石门村</v>
          </cell>
          <cell r="I494" t="str">
            <v>省定重点村</v>
          </cell>
        </row>
        <row r="495">
          <cell r="C495" t="str">
            <v>卢阳村中心坝片环境整治建设点</v>
          </cell>
          <cell r="D495" t="str">
            <v>新建</v>
          </cell>
          <cell r="E495" t="str">
            <v>2024.1-2024.12</v>
          </cell>
          <cell r="F495" t="str">
            <v>上犹县</v>
          </cell>
          <cell r="G495" t="str">
            <v>双溪乡</v>
          </cell>
          <cell r="H495" t="str">
            <v>卢阳村</v>
          </cell>
          <cell r="I495" t="str">
            <v>县定重点村</v>
          </cell>
        </row>
        <row r="496">
          <cell r="C496" t="str">
            <v>洋田村横岗片区建设点</v>
          </cell>
          <cell r="D496" t="str">
            <v>新建</v>
          </cell>
          <cell r="E496" t="str">
            <v>2024年1月-2024年12月</v>
          </cell>
          <cell r="F496" t="str">
            <v>上犹县</v>
          </cell>
          <cell r="G496" t="str">
            <v>梅水乡</v>
          </cell>
          <cell r="H496" t="str">
            <v>洋田村</v>
          </cell>
          <cell r="I496" t="str">
            <v>省定重点村</v>
          </cell>
        </row>
        <row r="497">
          <cell r="C497" t="str">
            <v>河唇村竹头围环境整治</v>
          </cell>
          <cell r="D497" t="str">
            <v>新建</v>
          </cell>
          <cell r="E497" t="str">
            <v>2024.1-2024.12</v>
          </cell>
          <cell r="F497" t="str">
            <v>上犹县</v>
          </cell>
          <cell r="G497" t="str">
            <v>油石乡</v>
          </cell>
          <cell r="H497" t="str">
            <v>河唇村</v>
          </cell>
          <cell r="I497" t="str">
            <v>省定重点村</v>
          </cell>
        </row>
        <row r="498">
          <cell r="C498" t="str">
            <v>花园村赖屋片环境整治</v>
          </cell>
          <cell r="D498" t="str">
            <v>新建</v>
          </cell>
          <cell r="E498" t="str">
            <v>2024.1-2024.12</v>
          </cell>
          <cell r="F498" t="str">
            <v>上犹县</v>
          </cell>
          <cell r="G498" t="str">
            <v>油石乡</v>
          </cell>
          <cell r="H498" t="str">
            <v>花园村</v>
          </cell>
          <cell r="I498" t="str">
            <v>省定重点村</v>
          </cell>
        </row>
        <row r="499">
          <cell r="C499" t="str">
            <v>就业扶持</v>
          </cell>
          <cell r="D499" t="str">
            <v>新建</v>
          </cell>
          <cell r="E499" t="str">
            <v>2024.1-2024.12</v>
          </cell>
          <cell r="F499" t="str">
            <v>上犹县</v>
          </cell>
          <cell r="G499" t="str">
            <v>各乡镇</v>
          </cell>
          <cell r="H499" t="str">
            <v>各村</v>
          </cell>
          <cell r="I499" t="str">
            <v>是</v>
          </cell>
        </row>
        <row r="500">
          <cell r="C500" t="str">
            <v>雨露计划补助</v>
          </cell>
          <cell r="D500" t="str">
            <v>新建</v>
          </cell>
          <cell r="E500" t="str">
            <v>2024.1-2024.12</v>
          </cell>
          <cell r="F500" t="str">
            <v>上犹县</v>
          </cell>
          <cell r="G500" t="str">
            <v>各乡镇</v>
          </cell>
          <cell r="H500" t="str">
            <v>各村</v>
          </cell>
          <cell r="I500" t="str">
            <v>是</v>
          </cell>
        </row>
        <row r="501">
          <cell r="C501" t="str">
            <v>社溪镇易地搬迁挡土墙等设施建设</v>
          </cell>
          <cell r="D501" t="str">
            <v>新建</v>
          </cell>
          <cell r="E501" t="str">
            <v>2024年3月-2024年12月</v>
          </cell>
          <cell r="F501" t="str">
            <v>上犹</v>
          </cell>
          <cell r="G501" t="str">
            <v>社溪镇</v>
          </cell>
          <cell r="H501" t="str">
            <v>潼川社区</v>
          </cell>
          <cell r="I501" t="str">
            <v>否</v>
          </cell>
        </row>
        <row r="502">
          <cell r="C502" t="str">
            <v>梦想家园安置区公共基础设施升级改造工程</v>
          </cell>
          <cell r="D502" t="str">
            <v>新建</v>
          </cell>
          <cell r="E502" t="str">
            <v>2024年03月-2024年12月</v>
          </cell>
          <cell r="F502" t="str">
            <v>上犹县</v>
          </cell>
          <cell r="G502" t="str">
            <v>城市社区</v>
          </cell>
          <cell r="H502" t="str">
            <v>幸福社区</v>
          </cell>
          <cell r="I502" t="str">
            <v>否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项目库"/>
      <sheetName val="汇报版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五指峰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正式表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正式表 (2)"/>
      <sheetName val="县级重点帮扶村"/>
    </sheetNames>
    <sheetDataSet>
      <sheetData sheetId="0">
        <row r="2">
          <cell r="C2" t="str">
            <v>，</v>
          </cell>
          <cell r="D2" t="str">
            <v>省定重点村</v>
          </cell>
        </row>
        <row r="3">
          <cell r="C3" t="str">
            <v>安和村</v>
          </cell>
        </row>
        <row r="4">
          <cell r="C4" t="str">
            <v>车田村</v>
          </cell>
        </row>
        <row r="5">
          <cell r="C5" t="str">
            <v>富湾村</v>
          </cell>
          <cell r="D5">
            <v>1</v>
          </cell>
        </row>
        <row r="6">
          <cell r="C6" t="str">
            <v>黄坑村</v>
          </cell>
        </row>
        <row r="7">
          <cell r="C7" t="str">
            <v>鄱塘村</v>
          </cell>
        </row>
        <row r="8">
          <cell r="C8" t="str">
            <v>陶朱村</v>
          </cell>
        </row>
        <row r="9">
          <cell r="C9" t="str">
            <v>滨江村</v>
          </cell>
        </row>
        <row r="10">
          <cell r="C10" t="str">
            <v>茶亭村</v>
          </cell>
        </row>
        <row r="11">
          <cell r="C11" t="str">
            <v>东门村</v>
          </cell>
        </row>
        <row r="12">
          <cell r="C12" t="str">
            <v>伏垇村</v>
          </cell>
        </row>
        <row r="13">
          <cell r="C13" t="str">
            <v>高桥村</v>
          </cell>
          <cell r="D13">
            <v>1</v>
          </cell>
        </row>
        <row r="14">
          <cell r="C14" t="str">
            <v>广田村</v>
          </cell>
          <cell r="D14">
            <v>1</v>
          </cell>
        </row>
        <row r="15">
          <cell r="C15" t="str">
            <v>黄竹村</v>
          </cell>
        </row>
        <row r="16">
          <cell r="C16" t="str">
            <v>南河村</v>
          </cell>
        </row>
        <row r="17">
          <cell r="C17" t="str">
            <v>南塘村</v>
          </cell>
        </row>
        <row r="18">
          <cell r="C18" t="str">
            <v>彭洞村</v>
          </cell>
        </row>
        <row r="19">
          <cell r="C19" t="str">
            <v>清湖村</v>
          </cell>
        </row>
        <row r="20">
          <cell r="C20" t="str">
            <v>群英村</v>
          </cell>
        </row>
        <row r="21">
          <cell r="C21" t="str">
            <v>上埠村</v>
          </cell>
        </row>
        <row r="22">
          <cell r="C22" t="str">
            <v>石坑村</v>
          </cell>
        </row>
        <row r="23">
          <cell r="C23" t="str">
            <v>沿河村</v>
          </cell>
          <cell r="D23">
            <v>1</v>
          </cell>
        </row>
        <row r="24">
          <cell r="C24" t="str">
            <v>元鱼村</v>
          </cell>
        </row>
        <row r="25">
          <cell r="C25" t="str">
            <v>中稍村</v>
          </cell>
        </row>
        <row r="26">
          <cell r="C26" t="str">
            <v>茶坑村</v>
          </cell>
          <cell r="D26">
            <v>1</v>
          </cell>
        </row>
        <row r="27">
          <cell r="C27" t="str">
            <v>红星村</v>
          </cell>
        </row>
        <row r="28">
          <cell r="C28" t="str">
            <v>月仔村</v>
          </cell>
        </row>
        <row r="29">
          <cell r="C29" t="str">
            <v>长坑村</v>
          </cell>
        </row>
        <row r="30">
          <cell r="C30" t="str">
            <v>东塘村</v>
          </cell>
        </row>
        <row r="31">
          <cell r="C31" t="str">
            <v>丰岗村</v>
          </cell>
        </row>
        <row r="32">
          <cell r="C32" t="str">
            <v>感坑村</v>
          </cell>
        </row>
        <row r="33">
          <cell r="C33" t="str">
            <v>合溪村</v>
          </cell>
          <cell r="D33">
            <v>1</v>
          </cell>
        </row>
        <row r="34">
          <cell r="C34" t="str">
            <v>黄沙村</v>
          </cell>
        </row>
        <row r="35">
          <cell r="C35" t="str">
            <v>坑中村</v>
          </cell>
          <cell r="D35">
            <v>1</v>
          </cell>
        </row>
        <row r="36">
          <cell r="C36" t="str">
            <v>龙头村</v>
          </cell>
        </row>
        <row r="37">
          <cell r="C37" t="str">
            <v>南村村</v>
          </cell>
        </row>
        <row r="38">
          <cell r="C38" t="str">
            <v>上丰村</v>
          </cell>
        </row>
        <row r="39">
          <cell r="C39" t="str">
            <v>崖坑村</v>
          </cell>
        </row>
        <row r="40">
          <cell r="C40" t="str">
            <v>联群村</v>
          </cell>
        </row>
        <row r="41">
          <cell r="C41" t="str">
            <v>梅水村</v>
          </cell>
        </row>
        <row r="42">
          <cell r="C42" t="str">
            <v>上坪村</v>
          </cell>
        </row>
        <row r="43">
          <cell r="C43" t="str">
            <v>水陂村</v>
          </cell>
          <cell r="D43">
            <v>1</v>
          </cell>
        </row>
        <row r="44">
          <cell r="C44" t="str">
            <v>水径村</v>
          </cell>
        </row>
        <row r="45">
          <cell r="C45" t="str">
            <v>新建村</v>
          </cell>
        </row>
        <row r="46">
          <cell r="C46" t="str">
            <v>洋田村</v>
          </cell>
          <cell r="D46">
            <v>1</v>
          </cell>
        </row>
        <row r="47">
          <cell r="C47" t="str">
            <v>窑下村</v>
          </cell>
        </row>
        <row r="48">
          <cell r="C48" t="str">
            <v>园村村</v>
          </cell>
        </row>
        <row r="49">
          <cell r="C49" t="str">
            <v>竹山村</v>
          </cell>
        </row>
        <row r="50">
          <cell r="C50" t="str">
            <v>大潭村</v>
          </cell>
        </row>
        <row r="51">
          <cell r="C51" t="str">
            <v>横坑村</v>
          </cell>
        </row>
        <row r="52">
          <cell r="C52" t="str">
            <v>平富村</v>
          </cell>
        </row>
        <row r="53">
          <cell r="C53" t="str">
            <v>上寨村</v>
          </cell>
        </row>
        <row r="54">
          <cell r="C54" t="str">
            <v>向前村</v>
          </cell>
        </row>
        <row r="55">
          <cell r="C55" t="str">
            <v>信地畲族村</v>
          </cell>
          <cell r="D55">
            <v>1</v>
          </cell>
        </row>
        <row r="56">
          <cell r="C56" t="str">
            <v>庄坑村</v>
          </cell>
        </row>
        <row r="57">
          <cell r="C57" t="str">
            <v>庄前村</v>
          </cell>
          <cell r="D57">
            <v>1</v>
          </cell>
        </row>
        <row r="58">
          <cell r="C58" t="str">
            <v>大安村</v>
          </cell>
          <cell r="D58">
            <v>1</v>
          </cell>
        </row>
        <row r="59">
          <cell r="C59" t="str">
            <v>黄塘村</v>
          </cell>
        </row>
        <row r="60">
          <cell r="C60" t="str">
            <v>江头村</v>
          </cell>
        </row>
        <row r="61">
          <cell r="C61" t="str">
            <v>蓝田村</v>
          </cell>
          <cell r="D61">
            <v>1</v>
          </cell>
        </row>
        <row r="62">
          <cell r="C62" t="str">
            <v>六村村</v>
          </cell>
        </row>
        <row r="63">
          <cell r="C63" t="str">
            <v>龙口村</v>
          </cell>
        </row>
        <row r="64">
          <cell r="C64" t="str">
            <v>龙田村</v>
          </cell>
        </row>
        <row r="65">
          <cell r="C65" t="str">
            <v>麻田村</v>
          </cell>
        </row>
        <row r="66">
          <cell r="C66" t="str">
            <v>沙塅村</v>
          </cell>
        </row>
        <row r="67">
          <cell r="C67" t="str">
            <v>社陈村</v>
          </cell>
        </row>
        <row r="68">
          <cell r="C68" t="str">
            <v>社溪村</v>
          </cell>
        </row>
        <row r="69">
          <cell r="C69" t="str">
            <v>狮子村</v>
          </cell>
        </row>
        <row r="70">
          <cell r="C70" t="str">
            <v>石崇村</v>
          </cell>
          <cell r="D70">
            <v>1</v>
          </cell>
        </row>
        <row r="71">
          <cell r="C71" t="str">
            <v>塘坑村</v>
          </cell>
        </row>
        <row r="72">
          <cell r="C72" t="str">
            <v>乌溪村</v>
          </cell>
        </row>
        <row r="73">
          <cell r="C73" t="str">
            <v>严湖村</v>
          </cell>
        </row>
        <row r="74">
          <cell r="C74" t="str">
            <v>大布村</v>
          </cell>
        </row>
        <row r="75">
          <cell r="C75" t="str">
            <v>大石门村</v>
          </cell>
          <cell r="D75">
            <v>1</v>
          </cell>
        </row>
        <row r="76">
          <cell r="C76" t="str">
            <v>高洞村</v>
          </cell>
        </row>
        <row r="77">
          <cell r="C77" t="str">
            <v>卢阳村</v>
          </cell>
        </row>
        <row r="78">
          <cell r="C78" t="str">
            <v>水头村</v>
          </cell>
        </row>
        <row r="79">
          <cell r="C79" t="str">
            <v>小石门村</v>
          </cell>
          <cell r="D79">
            <v>1</v>
          </cell>
        </row>
        <row r="80">
          <cell r="C80" t="str">
            <v>右溪村</v>
          </cell>
        </row>
        <row r="81">
          <cell r="C81" t="str">
            <v>左溪村</v>
          </cell>
        </row>
        <row r="82">
          <cell r="C82" t="str">
            <v>爱联村</v>
          </cell>
        </row>
        <row r="83">
          <cell r="C83" t="str">
            <v>茶坑村</v>
          </cell>
        </row>
        <row r="84">
          <cell r="C84" t="str">
            <v>崇坑村</v>
          </cell>
        </row>
        <row r="85">
          <cell r="C85" t="str">
            <v>高兴村</v>
          </cell>
          <cell r="D85">
            <v>1</v>
          </cell>
        </row>
        <row r="86">
          <cell r="C86" t="str">
            <v>古田村</v>
          </cell>
          <cell r="D86">
            <v>1</v>
          </cell>
        </row>
        <row r="87">
          <cell r="C87" t="str">
            <v>横岭村</v>
          </cell>
        </row>
        <row r="88">
          <cell r="C88" t="str">
            <v>蕉坑村</v>
          </cell>
        </row>
        <row r="89">
          <cell r="C89" t="str">
            <v>金盆村</v>
          </cell>
        </row>
        <row r="90">
          <cell r="C90" t="str">
            <v>井仔村</v>
          </cell>
        </row>
        <row r="91">
          <cell r="C91" t="str">
            <v>龙门村</v>
          </cell>
        </row>
        <row r="92">
          <cell r="C92" t="str">
            <v>太乙村</v>
          </cell>
        </row>
        <row r="93">
          <cell r="C93" t="str">
            <v>铁石村</v>
          </cell>
        </row>
        <row r="94">
          <cell r="C94" t="str">
            <v>富足村</v>
          </cell>
        </row>
        <row r="95">
          <cell r="C95" t="str">
            <v>龙潭村</v>
          </cell>
        </row>
        <row r="96">
          <cell r="C96" t="str">
            <v>泥坑村</v>
          </cell>
          <cell r="D96">
            <v>1</v>
          </cell>
        </row>
        <row r="97">
          <cell r="C97" t="str">
            <v>寺下村</v>
          </cell>
        </row>
        <row r="98">
          <cell r="C98" t="str">
            <v>坛前村</v>
          </cell>
        </row>
        <row r="99">
          <cell r="C99" t="str">
            <v>新华村</v>
          </cell>
          <cell r="D99">
            <v>1</v>
          </cell>
        </row>
        <row r="100">
          <cell r="C100" t="str">
            <v>新圩村</v>
          </cell>
        </row>
        <row r="101">
          <cell r="C101" t="str">
            <v>杨梅村</v>
          </cell>
        </row>
        <row r="102">
          <cell r="C102" t="str">
            <v>珍珠村</v>
          </cell>
        </row>
        <row r="103">
          <cell r="C103" t="str">
            <v>鹅形村</v>
          </cell>
        </row>
        <row r="104">
          <cell r="C104" t="str">
            <v>高峰村</v>
          </cell>
        </row>
        <row r="105">
          <cell r="C105" t="str">
            <v>黄沙坑村</v>
          </cell>
          <cell r="D105">
            <v>1</v>
          </cell>
        </row>
        <row r="106">
          <cell r="C106" t="str">
            <v>黄竹头村</v>
          </cell>
          <cell r="D106">
            <v>1</v>
          </cell>
        </row>
        <row r="107">
          <cell r="C107" t="str">
            <v>双宵村</v>
          </cell>
        </row>
        <row r="108">
          <cell r="C108" t="str">
            <v>象形村</v>
          </cell>
        </row>
        <row r="109">
          <cell r="C109" t="str">
            <v>晓水村</v>
          </cell>
        </row>
        <row r="110">
          <cell r="C110" t="str">
            <v>合河村</v>
          </cell>
        </row>
        <row r="111">
          <cell r="C111" t="str">
            <v>蕉里村</v>
          </cell>
        </row>
        <row r="112">
          <cell r="C112" t="str">
            <v>梅里村</v>
          </cell>
        </row>
        <row r="113">
          <cell r="C113" t="str">
            <v>上湾村</v>
          </cell>
        </row>
        <row r="114">
          <cell r="C114" t="str">
            <v>石溪村</v>
          </cell>
          <cell r="D114">
            <v>1</v>
          </cell>
        </row>
        <row r="115">
          <cell r="C115" t="str">
            <v>下湾村</v>
          </cell>
          <cell r="D115">
            <v>1</v>
          </cell>
        </row>
        <row r="116">
          <cell r="C116" t="str">
            <v>象牙村</v>
          </cell>
        </row>
        <row r="117">
          <cell r="C117" t="str">
            <v>新溪村</v>
          </cell>
        </row>
        <row r="118">
          <cell r="C118" t="str">
            <v>蛛岭村</v>
          </cell>
        </row>
        <row r="119">
          <cell r="C119" t="str">
            <v>大小元村</v>
          </cell>
        </row>
        <row r="120">
          <cell r="C120" t="str">
            <v>河唇村</v>
          </cell>
          <cell r="D120">
            <v>1</v>
          </cell>
        </row>
        <row r="121">
          <cell r="C121" t="str">
            <v>花园村</v>
          </cell>
          <cell r="D121">
            <v>1</v>
          </cell>
        </row>
        <row r="122">
          <cell r="C122" t="str">
            <v>梅岭村</v>
          </cell>
        </row>
        <row r="123">
          <cell r="C123" t="str">
            <v>清溪村</v>
          </cell>
        </row>
        <row r="124">
          <cell r="C124" t="str">
            <v>水村村</v>
          </cell>
        </row>
        <row r="125">
          <cell r="C125" t="str">
            <v>塘角村</v>
          </cell>
        </row>
        <row r="126">
          <cell r="C126" t="str">
            <v>新田村</v>
          </cell>
        </row>
        <row r="127">
          <cell r="C127" t="str">
            <v>油石村</v>
          </cell>
        </row>
        <row r="128">
          <cell r="C128" t="str">
            <v>店背村</v>
          </cell>
        </row>
        <row r="129">
          <cell r="C129" t="str">
            <v>高基坪村</v>
          </cell>
          <cell r="D129">
            <v>1</v>
          </cell>
        </row>
        <row r="130">
          <cell r="C130" t="str">
            <v>胜利村</v>
          </cell>
        </row>
        <row r="131">
          <cell r="C131" t="str">
            <v>下佐村</v>
          </cell>
          <cell r="D131">
            <v>1</v>
          </cell>
        </row>
        <row r="132">
          <cell r="C132" t="str">
            <v>秀罗村</v>
          </cell>
        </row>
        <row r="133">
          <cell r="C133" t="str">
            <v>长岭村</v>
          </cell>
        </row>
        <row r="134">
          <cell r="C134" t="str">
            <v>幸福社区</v>
          </cell>
        </row>
        <row r="135">
          <cell r="C135" t="str">
            <v>社溪居委会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附件1简表"/>
      <sheetName val="附件1详表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285"/>
  <sheetViews>
    <sheetView tabSelected="1" zoomScale="55" zoomScaleNormal="55" zoomScaleSheetLayoutView="60" topLeftCell="C1" workbookViewId="0">
      <pane ySplit="4" topLeftCell="A5" activePane="bottomLeft" state="frozen"/>
      <selection/>
      <selection pane="bottomLeft" activeCell="AH13" sqref="AH13"/>
    </sheetView>
  </sheetViews>
  <sheetFormatPr defaultColWidth="9" defaultRowHeight="32.25" customHeight="1"/>
  <cols>
    <col min="1" max="1" width="6.25" style="138" customWidth="1"/>
    <col min="2" max="2" width="9" style="138" customWidth="1"/>
    <col min="3" max="3" width="27" style="138" customWidth="1"/>
    <col min="4" max="4" width="11.3833333333333" style="138" customWidth="1"/>
    <col min="5" max="5" width="14.5" style="138" customWidth="1"/>
    <col min="6" max="9" width="9" style="138" customWidth="1"/>
    <col min="10" max="10" width="10.3833333333333" style="138" customWidth="1"/>
    <col min="11" max="11" width="18.75" style="144" customWidth="1"/>
    <col min="12" max="12" width="20.2166666666667" style="144" customWidth="1"/>
    <col min="13" max="13" width="17" style="144" customWidth="1"/>
    <col min="14" max="14" width="16.1333333333333" style="138" customWidth="1"/>
    <col min="15" max="15" width="11.8833333333333" style="138"/>
    <col min="16" max="16" width="12.7" style="138" customWidth="1"/>
    <col min="17" max="17" width="10.3833333333333" style="138"/>
    <col min="18" max="18" width="28.3916666666667" style="138" hidden="1" customWidth="1"/>
    <col min="19" max="19" width="27" style="138" hidden="1" customWidth="1"/>
    <col min="20" max="23" width="9" style="145" hidden="1" customWidth="1"/>
    <col min="24" max="24" width="10.5" style="145" hidden="1" customWidth="1"/>
    <col min="25" max="25" width="10.25" style="138" hidden="1" customWidth="1"/>
    <col min="26" max="26" width="10.25" style="138" customWidth="1"/>
    <col min="27" max="27" width="9" style="58" customWidth="1"/>
    <col min="28" max="39" width="9" style="138" customWidth="1"/>
    <col min="40" max="16384" width="9" style="138"/>
  </cols>
  <sheetData>
    <row r="1" s="138" customFormat="1" customHeight="1" spans="1:27">
      <c r="A1" s="146" t="s">
        <v>0</v>
      </c>
      <c r="B1" s="146"/>
      <c r="C1" s="138"/>
      <c r="K1" s="144"/>
      <c r="L1" s="144"/>
      <c r="M1" s="144"/>
      <c r="T1" s="145"/>
      <c r="U1" s="145"/>
      <c r="V1" s="145"/>
      <c r="W1" s="145"/>
      <c r="X1" s="145"/>
      <c r="AA1" s="58"/>
    </row>
    <row r="2" s="138" customFormat="1" customHeight="1" spans="1:27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58"/>
    </row>
    <row r="3" s="138" customFormat="1" ht="36.75" customHeight="1" spans="1:4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/>
      <c r="H3" s="2"/>
      <c r="I3" s="2"/>
      <c r="J3" s="2"/>
      <c r="K3" s="22" t="s">
        <v>8</v>
      </c>
      <c r="L3" s="22"/>
      <c r="M3" s="22"/>
      <c r="N3" s="2" t="s">
        <v>9</v>
      </c>
      <c r="O3" s="2" t="s">
        <v>10</v>
      </c>
      <c r="P3" s="2"/>
      <c r="Q3" s="2"/>
      <c r="R3" s="2" t="s">
        <v>11</v>
      </c>
      <c r="S3" s="2"/>
      <c r="T3" s="2"/>
      <c r="U3" s="2"/>
      <c r="V3" s="2"/>
      <c r="W3" s="2"/>
      <c r="X3" s="2"/>
      <c r="Y3" s="2" t="s">
        <v>12</v>
      </c>
      <c r="Z3" s="2" t="s">
        <v>13</v>
      </c>
      <c r="AA3" s="59" t="s">
        <v>14</v>
      </c>
      <c r="AB3" s="10" t="s">
        <v>15</v>
      </c>
      <c r="AC3" s="10"/>
      <c r="AD3" s="10" t="s">
        <v>16</v>
      </c>
      <c r="AE3" s="10"/>
      <c r="AF3" s="10" t="s">
        <v>17</v>
      </c>
      <c r="AG3" s="10"/>
      <c r="AH3" s="10" t="s">
        <v>18</v>
      </c>
      <c r="AI3" s="10"/>
      <c r="AJ3" s="10" t="s">
        <v>19</v>
      </c>
      <c r="AK3" s="10"/>
      <c r="AL3" s="10" t="s">
        <v>20</v>
      </c>
      <c r="AM3" s="10"/>
      <c r="AN3" s="10" t="s">
        <v>21</v>
      </c>
      <c r="AO3" s="10"/>
    </row>
    <row r="4" s="138" customFormat="1" ht="77" customHeight="1" spans="1:41">
      <c r="A4" s="2"/>
      <c r="B4" s="2"/>
      <c r="C4" s="2"/>
      <c r="D4" s="2"/>
      <c r="E4" s="2"/>
      <c r="F4" s="2" t="s">
        <v>22</v>
      </c>
      <c r="G4" s="2" t="s">
        <v>23</v>
      </c>
      <c r="H4" s="2" t="s">
        <v>24</v>
      </c>
      <c r="I4" s="2" t="s">
        <v>25</v>
      </c>
      <c r="J4" s="2" t="s">
        <v>26</v>
      </c>
      <c r="K4" s="22" t="s">
        <v>27</v>
      </c>
      <c r="L4" s="22" t="s">
        <v>28</v>
      </c>
      <c r="M4" s="22" t="s">
        <v>29</v>
      </c>
      <c r="N4" s="2"/>
      <c r="O4" s="2" t="s">
        <v>30</v>
      </c>
      <c r="P4" s="2" t="s">
        <v>31</v>
      </c>
      <c r="Q4" s="2" t="s">
        <v>32</v>
      </c>
      <c r="R4" s="2" t="s">
        <v>33</v>
      </c>
      <c r="S4" s="2" t="s">
        <v>34</v>
      </c>
      <c r="T4" s="2" t="s">
        <v>35</v>
      </c>
      <c r="U4" s="2" t="s">
        <v>36</v>
      </c>
      <c r="V4" s="2" t="s">
        <v>37</v>
      </c>
      <c r="W4" s="2" t="s">
        <v>38</v>
      </c>
      <c r="X4" s="2" t="s">
        <v>39</v>
      </c>
      <c r="Y4" s="2"/>
      <c r="Z4" s="2"/>
      <c r="AA4" s="59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</row>
    <row r="5" s="139" customFormat="1" ht="37" customHeight="1" spans="1:41">
      <c r="A5" s="44" t="s">
        <v>40</v>
      </c>
      <c r="B5" s="44"/>
      <c r="C5" s="44"/>
      <c r="D5" s="44"/>
      <c r="E5" s="44"/>
      <c r="F5" s="67"/>
      <c r="G5" s="67"/>
      <c r="H5" s="67"/>
      <c r="I5" s="67"/>
      <c r="J5" s="67"/>
      <c r="K5" s="67"/>
      <c r="L5" s="67"/>
      <c r="M5" s="67"/>
      <c r="N5" s="67"/>
      <c r="O5" s="67">
        <f>O6+O9+O11+O14+O27+O51</f>
        <v>6826.55</v>
      </c>
      <c r="P5" s="67">
        <f>P6+P9+P11+P14+P27+P51</f>
        <v>6826.55</v>
      </c>
      <c r="Q5" s="67">
        <f>Q6+Q9+Q11+Q14+Q27+Q51</f>
        <v>0</v>
      </c>
      <c r="R5" s="29"/>
      <c r="S5" s="29"/>
      <c r="T5" s="29"/>
      <c r="U5" s="29"/>
      <c r="V5" s="29"/>
      <c r="W5" s="67"/>
      <c r="X5" s="67"/>
      <c r="Y5" s="67"/>
      <c r="Z5" s="67"/>
      <c r="AA5" s="156"/>
      <c r="AB5" s="10"/>
      <c r="AC5" s="10"/>
      <c r="AD5" s="10"/>
      <c r="AE5" s="10"/>
      <c r="AF5" s="10"/>
      <c r="AG5" s="10"/>
      <c r="AH5" s="33"/>
      <c r="AI5" s="33"/>
      <c r="AJ5" s="33"/>
      <c r="AK5" s="33"/>
      <c r="AL5" s="33"/>
      <c r="AM5" s="33"/>
      <c r="AN5" s="33"/>
      <c r="AO5" s="33"/>
    </row>
    <row r="6" s="139" customFormat="1" ht="41" customHeight="1" spans="1:41">
      <c r="A6" s="44" t="s">
        <v>41</v>
      </c>
      <c r="B6" s="44"/>
      <c r="C6" s="44"/>
      <c r="D6" s="44"/>
      <c r="E6" s="44"/>
      <c r="F6" s="67"/>
      <c r="G6" s="67"/>
      <c r="H6" s="67"/>
      <c r="I6" s="67"/>
      <c r="J6" s="67"/>
      <c r="K6" s="67"/>
      <c r="L6" s="67"/>
      <c r="M6" s="67"/>
      <c r="N6" s="67"/>
      <c r="O6" s="67">
        <f>SUM(O7:O8)</f>
        <v>2405</v>
      </c>
      <c r="P6" s="67">
        <f>SUM(P7:P8)</f>
        <v>2405</v>
      </c>
      <c r="Q6" s="67">
        <f>SUM(Q7)</f>
        <v>0</v>
      </c>
      <c r="R6" s="150"/>
      <c r="S6" s="150"/>
      <c r="T6" s="150"/>
      <c r="U6" s="150"/>
      <c r="V6" s="150"/>
      <c r="W6" s="67"/>
      <c r="X6" s="67"/>
      <c r="Y6" s="67"/>
      <c r="Z6" s="67"/>
      <c r="AA6" s="156"/>
      <c r="AB6" s="10"/>
      <c r="AC6" s="10"/>
      <c r="AD6" s="10"/>
      <c r="AE6" s="10"/>
      <c r="AF6" s="10"/>
      <c r="AG6" s="10"/>
      <c r="AH6" s="33"/>
      <c r="AI6" s="33"/>
      <c r="AJ6" s="33"/>
      <c r="AK6" s="33"/>
      <c r="AL6" s="33"/>
      <c r="AM6" s="33"/>
      <c r="AN6" s="33"/>
      <c r="AO6" s="33"/>
    </row>
    <row r="7" s="138" customFormat="1" ht="77" customHeight="1" spans="1:41">
      <c r="A7" s="2">
        <v>1</v>
      </c>
      <c r="B7" s="3">
        <v>2025</v>
      </c>
      <c r="C7" s="3" t="s">
        <v>42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48</v>
      </c>
      <c r="J7" s="3" t="str">
        <f>VLOOKUP(C$1:C$64967,[1]Sheet3!$C:$I,7,FALSE)</f>
        <v>是</v>
      </c>
      <c r="K7" s="3" t="s">
        <v>49</v>
      </c>
      <c r="L7" s="23" t="s">
        <v>50</v>
      </c>
      <c r="M7" s="23" t="s">
        <v>51</v>
      </c>
      <c r="N7" s="2" t="s">
        <v>52</v>
      </c>
      <c r="O7" s="155">
        <v>2380</v>
      </c>
      <c r="P7" s="155">
        <v>2380</v>
      </c>
      <c r="Q7" s="24">
        <v>0</v>
      </c>
      <c r="R7" s="3" t="s">
        <v>53</v>
      </c>
      <c r="S7" s="3" t="s">
        <v>54</v>
      </c>
      <c r="T7" s="3">
        <v>131</v>
      </c>
      <c r="U7" s="3">
        <v>4000</v>
      </c>
      <c r="V7" s="3">
        <v>12000</v>
      </c>
      <c r="W7" s="3">
        <v>12000</v>
      </c>
      <c r="X7" s="3" t="s">
        <v>55</v>
      </c>
      <c r="Y7" s="3" t="s">
        <v>46</v>
      </c>
      <c r="Z7" s="3" t="s">
        <v>56</v>
      </c>
      <c r="AA7" s="59"/>
      <c r="AB7" s="10">
        <v>1930</v>
      </c>
      <c r="AC7" s="10" t="s">
        <v>52</v>
      </c>
      <c r="AD7" s="10"/>
      <c r="AE7" s="10"/>
      <c r="AF7" s="10">
        <v>150</v>
      </c>
      <c r="AG7" s="10" t="s">
        <v>52</v>
      </c>
      <c r="AH7" s="10"/>
      <c r="AI7" s="10"/>
      <c r="AJ7" s="10"/>
      <c r="AK7" s="10"/>
      <c r="AL7" s="157">
        <v>300</v>
      </c>
      <c r="AM7" s="10" t="s">
        <v>52</v>
      </c>
      <c r="AN7" s="10"/>
      <c r="AO7" s="10"/>
    </row>
    <row r="8" s="140" customFormat="1" ht="156.75" spans="1:41">
      <c r="A8" s="3">
        <v>2</v>
      </c>
      <c r="B8" s="4">
        <v>2025</v>
      </c>
      <c r="C8" s="4" t="s">
        <v>57</v>
      </c>
      <c r="D8" s="4" t="s">
        <v>43</v>
      </c>
      <c r="E8" s="4" t="s">
        <v>58</v>
      </c>
      <c r="F8" s="4" t="s">
        <v>45</v>
      </c>
      <c r="G8" s="4" t="s">
        <v>59</v>
      </c>
      <c r="H8" s="4" t="s">
        <v>60</v>
      </c>
      <c r="I8" s="25"/>
      <c r="J8" s="25"/>
      <c r="K8" s="25" t="s">
        <v>49</v>
      </c>
      <c r="L8" s="26" t="s">
        <v>50</v>
      </c>
      <c r="M8" s="26" t="s">
        <v>51</v>
      </c>
      <c r="N8" s="16" t="s">
        <v>52</v>
      </c>
      <c r="O8" s="27">
        <v>25</v>
      </c>
      <c r="P8" s="27">
        <v>25</v>
      </c>
      <c r="Q8" s="27">
        <v>0</v>
      </c>
      <c r="R8" s="39" t="s">
        <v>61</v>
      </c>
      <c r="S8" s="40" t="s">
        <v>62</v>
      </c>
      <c r="T8" s="39">
        <v>10</v>
      </c>
      <c r="U8" s="25">
        <v>20</v>
      </c>
      <c r="V8" s="25">
        <v>50</v>
      </c>
      <c r="W8" s="25"/>
      <c r="X8" s="60">
        <v>0.95</v>
      </c>
      <c r="Y8" s="39" t="s">
        <v>63</v>
      </c>
      <c r="Z8" s="39" t="s">
        <v>63</v>
      </c>
      <c r="AA8" s="61" t="s">
        <v>64</v>
      </c>
      <c r="AB8" s="10"/>
      <c r="AC8" s="10"/>
      <c r="AD8" s="10"/>
      <c r="AE8" s="10"/>
      <c r="AF8" s="10"/>
      <c r="AG8" s="10"/>
      <c r="AH8" s="68"/>
      <c r="AI8" s="68"/>
      <c r="AJ8" s="68"/>
      <c r="AK8" s="68"/>
      <c r="AL8" s="68"/>
      <c r="AM8" s="68"/>
      <c r="AN8" s="158">
        <v>25</v>
      </c>
      <c r="AO8" s="68"/>
    </row>
    <row r="9" s="140" customFormat="1" ht="41" customHeight="1" spans="1:41">
      <c r="A9" s="44" t="s">
        <v>65</v>
      </c>
      <c r="B9" s="44"/>
      <c r="C9" s="44"/>
      <c r="D9" s="44"/>
      <c r="E9" s="44"/>
      <c r="F9" s="67"/>
      <c r="G9" s="67"/>
      <c r="H9" s="67"/>
      <c r="I9" s="3"/>
      <c r="J9" s="37"/>
      <c r="K9" s="148"/>
      <c r="L9" s="67"/>
      <c r="M9" s="67"/>
      <c r="N9" s="67"/>
      <c r="O9" s="56">
        <f>SUM(O10)</f>
        <v>650</v>
      </c>
      <c r="P9" s="56">
        <f>SUM(P10)</f>
        <v>650</v>
      </c>
      <c r="Q9" s="56">
        <f>SUM(Q10)</f>
        <v>0</v>
      </c>
      <c r="R9" s="56"/>
      <c r="S9" s="56"/>
      <c r="T9" s="56"/>
      <c r="U9" s="56"/>
      <c r="V9" s="9"/>
      <c r="W9" s="9"/>
      <c r="X9" s="9"/>
      <c r="Y9" s="9"/>
      <c r="Z9" s="9"/>
      <c r="AA9" s="61"/>
      <c r="AB9" s="10"/>
      <c r="AC9" s="10"/>
      <c r="AD9" s="10"/>
      <c r="AE9" s="10"/>
      <c r="AF9" s="10"/>
      <c r="AG9" s="10"/>
      <c r="AH9" s="68"/>
      <c r="AI9" s="68"/>
      <c r="AJ9" s="68"/>
      <c r="AK9" s="68"/>
      <c r="AL9" s="68"/>
      <c r="AM9" s="68"/>
      <c r="AN9" s="68"/>
      <c r="AO9" s="68"/>
    </row>
    <row r="10" s="138" customFormat="1" ht="42.75" spans="1:41">
      <c r="A10" s="2">
        <v>3</v>
      </c>
      <c r="B10" s="3">
        <v>2025</v>
      </c>
      <c r="C10" s="3" t="s">
        <v>66</v>
      </c>
      <c r="D10" s="3" t="s">
        <v>43</v>
      </c>
      <c r="E10" s="3" t="s">
        <v>44</v>
      </c>
      <c r="F10" s="3" t="s">
        <v>45</v>
      </c>
      <c r="G10" s="3" t="s">
        <v>46</v>
      </c>
      <c r="H10" s="3" t="s">
        <v>47</v>
      </c>
      <c r="I10" s="3" t="s">
        <v>48</v>
      </c>
      <c r="J10" s="3" t="str">
        <f>VLOOKUP(C$1:C$64967,[1]Sheet3!$C:$I,7,FALSE)</f>
        <v>是</v>
      </c>
      <c r="K10" s="3" t="s">
        <v>49</v>
      </c>
      <c r="L10" s="23" t="s">
        <v>67</v>
      </c>
      <c r="M10" s="23" t="s">
        <v>68</v>
      </c>
      <c r="N10" s="2" t="s">
        <v>52</v>
      </c>
      <c r="O10" s="155">
        <v>650</v>
      </c>
      <c r="P10" s="155">
        <v>650</v>
      </c>
      <c r="Q10" s="24">
        <v>0</v>
      </c>
      <c r="R10" s="3" t="s">
        <v>69</v>
      </c>
      <c r="S10" s="3" t="s">
        <v>70</v>
      </c>
      <c r="T10" s="3">
        <v>131</v>
      </c>
      <c r="U10" s="3">
        <v>115</v>
      </c>
      <c r="V10" s="3">
        <v>265</v>
      </c>
      <c r="W10" s="3">
        <v>10</v>
      </c>
      <c r="X10" s="3" t="s">
        <v>55</v>
      </c>
      <c r="Y10" s="3" t="s">
        <v>46</v>
      </c>
      <c r="Z10" s="3" t="s">
        <v>46</v>
      </c>
      <c r="AA10" s="59"/>
      <c r="AB10" s="10">
        <v>610</v>
      </c>
      <c r="AC10" s="10" t="s">
        <v>52</v>
      </c>
      <c r="AD10" s="10"/>
      <c r="AE10" s="10"/>
      <c r="AF10" s="10">
        <v>40</v>
      </c>
      <c r="AG10" s="10" t="s">
        <v>52</v>
      </c>
      <c r="AH10" s="10"/>
      <c r="AI10" s="10"/>
      <c r="AJ10" s="10"/>
      <c r="AK10" s="10"/>
      <c r="AL10" s="10"/>
      <c r="AM10" s="10"/>
      <c r="AN10" s="10"/>
      <c r="AO10" s="10"/>
    </row>
    <row r="11" s="140" customFormat="1" ht="41" customHeight="1" spans="1:41">
      <c r="A11" s="44" t="s">
        <v>71</v>
      </c>
      <c r="B11" s="44"/>
      <c r="C11" s="44"/>
      <c r="D11" s="44"/>
      <c r="E11" s="44"/>
      <c r="F11" s="67"/>
      <c r="G11" s="67"/>
      <c r="H11" s="67"/>
      <c r="I11" s="3"/>
      <c r="J11" s="37"/>
      <c r="K11" s="148"/>
      <c r="L11" s="67"/>
      <c r="M11" s="67"/>
      <c r="N11" s="67"/>
      <c r="O11" s="56">
        <f>SUM(O12:O13)</f>
        <v>186</v>
      </c>
      <c r="P11" s="56">
        <f>SUM(P12:P13)</f>
        <v>186</v>
      </c>
      <c r="Q11" s="56">
        <f>SUM(Q12:Q13)</f>
        <v>0</v>
      </c>
      <c r="R11" s="56"/>
      <c r="S11" s="56"/>
      <c r="T11" s="56"/>
      <c r="U11" s="56"/>
      <c r="V11" s="9"/>
      <c r="W11" s="9"/>
      <c r="X11" s="9"/>
      <c r="Y11" s="9"/>
      <c r="Z11" s="9"/>
      <c r="AA11" s="61"/>
      <c r="AB11" s="10"/>
      <c r="AC11" s="10"/>
      <c r="AD11" s="10"/>
      <c r="AE11" s="10"/>
      <c r="AF11" s="10"/>
      <c r="AG11" s="10"/>
      <c r="AH11" s="68"/>
      <c r="AI11" s="68"/>
      <c r="AJ11" s="68"/>
      <c r="AK11" s="68"/>
      <c r="AL11" s="68"/>
      <c r="AM11" s="68"/>
      <c r="AN11" s="68"/>
      <c r="AO11" s="68"/>
    </row>
    <row r="12" s="141" customFormat="1" ht="85.5" spans="1:41">
      <c r="A12" s="2">
        <v>4</v>
      </c>
      <c r="B12" s="3">
        <v>2025</v>
      </c>
      <c r="C12" s="4" t="s">
        <v>72</v>
      </c>
      <c r="D12" s="4" t="s">
        <v>73</v>
      </c>
      <c r="E12" s="4" t="s">
        <v>44</v>
      </c>
      <c r="F12" s="4" t="s">
        <v>45</v>
      </c>
      <c r="G12" s="4" t="s">
        <v>74</v>
      </c>
      <c r="H12" s="4" t="s">
        <v>75</v>
      </c>
      <c r="I12" s="3" t="s">
        <v>76</v>
      </c>
      <c r="J12" s="4" t="s">
        <v>48</v>
      </c>
      <c r="K12" s="3" t="s">
        <v>49</v>
      </c>
      <c r="L12" s="23" t="s">
        <v>50</v>
      </c>
      <c r="M12" s="23" t="s">
        <v>51</v>
      </c>
      <c r="N12" s="2" t="s">
        <v>52</v>
      </c>
      <c r="O12" s="4">
        <v>85</v>
      </c>
      <c r="P12" s="4">
        <v>85</v>
      </c>
      <c r="Q12" s="4">
        <v>0</v>
      </c>
      <c r="R12" s="4" t="s">
        <v>77</v>
      </c>
      <c r="S12" s="4" t="s">
        <v>78</v>
      </c>
      <c r="T12" s="4">
        <v>1</v>
      </c>
      <c r="U12" s="4">
        <v>10</v>
      </c>
      <c r="V12" s="4">
        <v>13</v>
      </c>
      <c r="W12" s="4">
        <v>2</v>
      </c>
      <c r="X12" s="3" t="s">
        <v>79</v>
      </c>
      <c r="Y12" s="4" t="s">
        <v>80</v>
      </c>
      <c r="Z12" s="4" t="s">
        <v>81</v>
      </c>
      <c r="AA12" s="59"/>
      <c r="AB12" s="10">
        <v>85</v>
      </c>
      <c r="AC12" s="10" t="s">
        <v>82</v>
      </c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</row>
    <row r="13" s="141" customFormat="1" ht="100" customHeight="1" spans="1:41">
      <c r="A13" s="5">
        <v>5</v>
      </c>
      <c r="B13" s="3">
        <v>2025</v>
      </c>
      <c r="C13" s="4" t="s">
        <v>83</v>
      </c>
      <c r="D13" s="4" t="s">
        <v>73</v>
      </c>
      <c r="E13" s="4" t="s">
        <v>44</v>
      </c>
      <c r="F13" s="4" t="s">
        <v>45</v>
      </c>
      <c r="G13" s="4" t="s">
        <v>84</v>
      </c>
      <c r="H13" s="4" t="s">
        <v>85</v>
      </c>
      <c r="I13" s="3" t="s">
        <v>76</v>
      </c>
      <c r="J13" s="4" t="s">
        <v>76</v>
      </c>
      <c r="K13" s="3" t="s">
        <v>49</v>
      </c>
      <c r="L13" s="23" t="s">
        <v>50</v>
      </c>
      <c r="M13" s="23" t="s">
        <v>51</v>
      </c>
      <c r="N13" s="2" t="s">
        <v>52</v>
      </c>
      <c r="O13" s="4">
        <v>101</v>
      </c>
      <c r="P13" s="4">
        <v>101</v>
      </c>
      <c r="Q13" s="4">
        <v>0</v>
      </c>
      <c r="R13" s="4" t="s">
        <v>86</v>
      </c>
      <c r="S13" s="4" t="s">
        <v>87</v>
      </c>
      <c r="T13" s="4">
        <v>1</v>
      </c>
      <c r="U13" s="4">
        <v>8</v>
      </c>
      <c r="V13" s="4">
        <v>11</v>
      </c>
      <c r="W13" s="4">
        <v>3</v>
      </c>
      <c r="X13" s="3" t="s">
        <v>79</v>
      </c>
      <c r="Y13" s="4" t="s">
        <v>88</v>
      </c>
      <c r="Z13" s="4" t="s">
        <v>89</v>
      </c>
      <c r="AA13" s="59"/>
      <c r="AB13" s="10">
        <v>101</v>
      </c>
      <c r="AC13" s="10" t="s">
        <v>82</v>
      </c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</row>
    <row r="14" s="140" customFormat="1" ht="41" customHeight="1" spans="1:41">
      <c r="A14" s="44" t="s">
        <v>90</v>
      </c>
      <c r="B14" s="44"/>
      <c r="C14" s="44"/>
      <c r="D14" s="44"/>
      <c r="E14" s="44"/>
      <c r="F14" s="67"/>
      <c r="G14" s="67"/>
      <c r="H14" s="67"/>
      <c r="I14" s="3"/>
      <c r="J14" s="37"/>
      <c r="K14" s="148"/>
      <c r="L14" s="67"/>
      <c r="M14" s="67"/>
      <c r="N14" s="67"/>
      <c r="O14" s="56">
        <f>SUM(O15:O26)</f>
        <v>817</v>
      </c>
      <c r="P14" s="56">
        <f>SUM(P15:P26)</f>
        <v>817</v>
      </c>
      <c r="Q14" s="56">
        <f>SUM(Q15:Q25)</f>
        <v>0</v>
      </c>
      <c r="R14" s="56"/>
      <c r="S14" s="56"/>
      <c r="T14" s="56"/>
      <c r="U14" s="56"/>
      <c r="V14" s="9"/>
      <c r="W14" s="9"/>
      <c r="X14" s="9"/>
      <c r="Y14" s="9"/>
      <c r="Z14" s="9"/>
      <c r="AA14" s="61"/>
      <c r="AB14" s="10"/>
      <c r="AC14" s="10"/>
      <c r="AD14" s="10"/>
      <c r="AE14" s="10"/>
      <c r="AF14" s="10"/>
      <c r="AG14" s="10"/>
      <c r="AH14" s="68"/>
      <c r="AI14" s="68"/>
      <c r="AJ14" s="68"/>
      <c r="AK14" s="68"/>
      <c r="AL14" s="68"/>
      <c r="AM14" s="68"/>
      <c r="AN14" s="68"/>
      <c r="AO14" s="68"/>
    </row>
    <row r="15" s="142" customFormat="1" ht="84" customHeight="1" spans="1:41">
      <c r="A15" s="2">
        <v>6</v>
      </c>
      <c r="B15" s="3">
        <v>2025</v>
      </c>
      <c r="C15" s="3" t="s">
        <v>91</v>
      </c>
      <c r="D15" s="3" t="s">
        <v>43</v>
      </c>
      <c r="E15" s="3" t="s">
        <v>44</v>
      </c>
      <c r="F15" s="3" t="s">
        <v>45</v>
      </c>
      <c r="G15" s="3" t="s">
        <v>46</v>
      </c>
      <c r="H15" s="3" t="s">
        <v>56</v>
      </c>
      <c r="I15" s="3" t="s">
        <v>48</v>
      </c>
      <c r="J15" s="3" t="s">
        <v>48</v>
      </c>
      <c r="K15" s="23" t="s">
        <v>49</v>
      </c>
      <c r="L15" s="23" t="s">
        <v>92</v>
      </c>
      <c r="M15" s="23" t="s">
        <v>93</v>
      </c>
      <c r="N15" s="28" t="s">
        <v>52</v>
      </c>
      <c r="O15" s="3">
        <v>476</v>
      </c>
      <c r="P15" s="3">
        <v>476</v>
      </c>
      <c r="Q15" s="3">
        <v>0</v>
      </c>
      <c r="R15" s="3" t="s">
        <v>94</v>
      </c>
      <c r="S15" s="3" t="s">
        <v>95</v>
      </c>
      <c r="T15" s="3">
        <v>7</v>
      </c>
      <c r="U15" s="3">
        <v>153</v>
      </c>
      <c r="V15" s="3">
        <v>862</v>
      </c>
      <c r="W15" s="3">
        <v>10</v>
      </c>
      <c r="X15" s="3" t="s">
        <v>55</v>
      </c>
      <c r="Y15" s="3" t="s">
        <v>46</v>
      </c>
      <c r="Z15" s="3" t="s">
        <v>56</v>
      </c>
      <c r="AA15" s="61"/>
      <c r="AB15" s="10">
        <v>350</v>
      </c>
      <c r="AC15" s="10" t="s">
        <v>96</v>
      </c>
      <c r="AD15" s="10"/>
      <c r="AE15" s="10"/>
      <c r="AF15" s="10">
        <v>50.4</v>
      </c>
      <c r="AG15" s="10" t="s">
        <v>96</v>
      </c>
      <c r="AH15" s="10">
        <v>63</v>
      </c>
      <c r="AI15" s="10" t="s">
        <v>96</v>
      </c>
      <c r="AJ15" s="68"/>
      <c r="AK15" s="68"/>
      <c r="AL15" s="68"/>
      <c r="AM15" s="68"/>
      <c r="AN15" s="68">
        <v>12.6</v>
      </c>
      <c r="AO15" s="10" t="s">
        <v>96</v>
      </c>
    </row>
    <row r="16" s="142" customFormat="1" ht="46" customHeight="1" spans="1:41">
      <c r="A16" s="2">
        <v>7</v>
      </c>
      <c r="B16" s="3">
        <v>2025</v>
      </c>
      <c r="C16" s="4" t="s">
        <v>97</v>
      </c>
      <c r="D16" s="4" t="s">
        <v>43</v>
      </c>
      <c r="E16" s="3" t="s">
        <v>44</v>
      </c>
      <c r="F16" s="4" t="s">
        <v>45</v>
      </c>
      <c r="G16" s="4" t="s">
        <v>98</v>
      </c>
      <c r="H16" s="4" t="s">
        <v>99</v>
      </c>
      <c r="I16" s="3" t="s">
        <v>76</v>
      </c>
      <c r="J16" s="4" t="s">
        <v>76</v>
      </c>
      <c r="K16" s="23" t="s">
        <v>49</v>
      </c>
      <c r="L16" s="23" t="s">
        <v>92</v>
      </c>
      <c r="M16" s="23" t="s">
        <v>93</v>
      </c>
      <c r="N16" s="28" t="s">
        <v>52</v>
      </c>
      <c r="O16" s="3">
        <v>43</v>
      </c>
      <c r="P16" s="3">
        <v>43</v>
      </c>
      <c r="Q16" s="3">
        <v>0</v>
      </c>
      <c r="R16" s="4" t="s">
        <v>100</v>
      </c>
      <c r="S16" s="4" t="s">
        <v>101</v>
      </c>
      <c r="T16" s="4">
        <v>1</v>
      </c>
      <c r="U16" s="4">
        <v>124</v>
      </c>
      <c r="V16" s="4">
        <v>385</v>
      </c>
      <c r="W16" s="4">
        <v>20</v>
      </c>
      <c r="X16" s="4" t="s">
        <v>55</v>
      </c>
      <c r="Y16" s="4" t="s">
        <v>102</v>
      </c>
      <c r="Z16" s="31" t="s">
        <v>99</v>
      </c>
      <c r="AA16" s="61"/>
      <c r="AB16" s="10">
        <v>43</v>
      </c>
      <c r="AC16" s="10" t="s">
        <v>52</v>
      </c>
      <c r="AD16" s="10"/>
      <c r="AE16" s="10"/>
      <c r="AF16" s="10"/>
      <c r="AG16" s="10"/>
      <c r="AH16" s="68"/>
      <c r="AI16" s="68"/>
      <c r="AJ16" s="68"/>
      <c r="AK16" s="68"/>
      <c r="AL16" s="68"/>
      <c r="AM16" s="68"/>
      <c r="AN16" s="68"/>
      <c r="AO16" s="68"/>
    </row>
    <row r="17" s="138" customFormat="1" ht="59" customHeight="1" spans="1:41">
      <c r="A17" s="5">
        <v>8</v>
      </c>
      <c r="B17" s="3">
        <v>2025</v>
      </c>
      <c r="C17" s="3" t="s">
        <v>103</v>
      </c>
      <c r="D17" s="3" t="s">
        <v>43</v>
      </c>
      <c r="E17" s="3" t="s">
        <v>44</v>
      </c>
      <c r="F17" s="3" t="s">
        <v>45</v>
      </c>
      <c r="G17" s="3" t="s">
        <v>104</v>
      </c>
      <c r="H17" s="3" t="s">
        <v>105</v>
      </c>
      <c r="I17" s="3" t="s">
        <v>48</v>
      </c>
      <c r="J17" s="4" t="s">
        <v>76</v>
      </c>
      <c r="K17" s="23" t="s">
        <v>49</v>
      </c>
      <c r="L17" s="23" t="s">
        <v>92</v>
      </c>
      <c r="M17" s="23" t="s">
        <v>93</v>
      </c>
      <c r="N17" s="28" t="s">
        <v>52</v>
      </c>
      <c r="O17" s="3">
        <v>45</v>
      </c>
      <c r="P17" s="3">
        <v>45</v>
      </c>
      <c r="Q17" s="2">
        <v>0</v>
      </c>
      <c r="R17" s="3" t="s">
        <v>106</v>
      </c>
      <c r="S17" s="3" t="s">
        <v>107</v>
      </c>
      <c r="T17" s="3">
        <v>1</v>
      </c>
      <c r="U17" s="3">
        <v>131</v>
      </c>
      <c r="V17" s="3">
        <v>515</v>
      </c>
      <c r="W17" s="3">
        <v>15</v>
      </c>
      <c r="X17" s="3" t="s">
        <v>55</v>
      </c>
      <c r="Y17" s="3" t="s">
        <v>108</v>
      </c>
      <c r="Z17" s="3" t="s">
        <v>105</v>
      </c>
      <c r="AA17" s="59"/>
      <c r="AB17" s="10"/>
      <c r="AC17" s="10"/>
      <c r="AD17" s="10">
        <v>45</v>
      </c>
      <c r="AE17" s="10" t="s">
        <v>52</v>
      </c>
      <c r="AF17" s="10"/>
      <c r="AG17" s="10"/>
      <c r="AH17" s="10"/>
      <c r="AI17" s="10"/>
      <c r="AJ17" s="10"/>
      <c r="AK17" s="10"/>
      <c r="AL17" s="10"/>
      <c r="AM17" s="10"/>
      <c r="AN17" s="10"/>
      <c r="AO17" s="10"/>
    </row>
    <row r="18" s="138" customFormat="1" ht="128.25" spans="1:41">
      <c r="A18" s="2">
        <v>9</v>
      </c>
      <c r="B18" s="6">
        <v>2025</v>
      </c>
      <c r="C18" s="6" t="s">
        <v>109</v>
      </c>
      <c r="D18" s="6" t="s">
        <v>43</v>
      </c>
      <c r="E18" s="6" t="s">
        <v>58</v>
      </c>
      <c r="F18" s="6" t="s">
        <v>45</v>
      </c>
      <c r="G18" s="6" t="s">
        <v>110</v>
      </c>
      <c r="H18" s="6" t="s">
        <v>111</v>
      </c>
      <c r="I18" s="3" t="s">
        <v>48</v>
      </c>
      <c r="J18" s="4" t="s">
        <v>76</v>
      </c>
      <c r="K18" s="23" t="s">
        <v>49</v>
      </c>
      <c r="L18" s="23" t="s">
        <v>92</v>
      </c>
      <c r="M18" s="23" t="s">
        <v>93</v>
      </c>
      <c r="N18" s="28" t="s">
        <v>52</v>
      </c>
      <c r="O18" s="6">
        <v>28</v>
      </c>
      <c r="P18" s="6">
        <v>28</v>
      </c>
      <c r="Q18" s="6" t="s">
        <v>112</v>
      </c>
      <c r="R18" s="6" t="s">
        <v>113</v>
      </c>
      <c r="S18" s="41" t="s">
        <v>114</v>
      </c>
      <c r="T18" s="6">
        <v>2</v>
      </c>
      <c r="U18" s="6">
        <v>45</v>
      </c>
      <c r="V18" s="6">
        <v>156</v>
      </c>
      <c r="W18" s="6">
        <v>13</v>
      </c>
      <c r="X18" s="6" t="s">
        <v>55</v>
      </c>
      <c r="Y18" s="6" t="s">
        <v>110</v>
      </c>
      <c r="Z18" s="6" t="s">
        <v>111</v>
      </c>
      <c r="AA18" s="59"/>
      <c r="AB18" s="10">
        <v>28</v>
      </c>
      <c r="AC18" s="10" t="s">
        <v>52</v>
      </c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</row>
    <row r="19" s="138" customFormat="1" ht="71.25" spans="1:41">
      <c r="A19" s="2">
        <v>10</v>
      </c>
      <c r="B19" s="6">
        <v>2025</v>
      </c>
      <c r="C19" s="6" t="s">
        <v>115</v>
      </c>
      <c r="D19" s="6" t="s">
        <v>43</v>
      </c>
      <c r="E19" s="6" t="s">
        <v>58</v>
      </c>
      <c r="F19" s="6" t="s">
        <v>45</v>
      </c>
      <c r="G19" s="6" t="s">
        <v>110</v>
      </c>
      <c r="H19" s="6" t="s">
        <v>116</v>
      </c>
      <c r="I19" s="3" t="s">
        <v>48</v>
      </c>
      <c r="J19" s="4" t="s">
        <v>76</v>
      </c>
      <c r="K19" s="23" t="s">
        <v>49</v>
      </c>
      <c r="L19" s="23" t="s">
        <v>92</v>
      </c>
      <c r="M19" s="23" t="s">
        <v>93</v>
      </c>
      <c r="N19" s="28" t="s">
        <v>52</v>
      </c>
      <c r="O19" s="6">
        <v>45</v>
      </c>
      <c r="P19" s="6">
        <v>45</v>
      </c>
      <c r="Q19" s="6">
        <v>0</v>
      </c>
      <c r="R19" s="6" t="s">
        <v>117</v>
      </c>
      <c r="S19" s="41" t="s">
        <v>118</v>
      </c>
      <c r="T19" s="6">
        <v>1</v>
      </c>
      <c r="U19" s="6">
        <v>156</v>
      </c>
      <c r="V19" s="6">
        <v>546</v>
      </c>
      <c r="W19" s="6">
        <v>59</v>
      </c>
      <c r="X19" s="6" t="s">
        <v>55</v>
      </c>
      <c r="Y19" s="6" t="s">
        <v>110</v>
      </c>
      <c r="Z19" s="6" t="s">
        <v>116</v>
      </c>
      <c r="AA19" s="59"/>
      <c r="AB19" s="10"/>
      <c r="AC19" s="10"/>
      <c r="AD19" s="10">
        <v>45</v>
      </c>
      <c r="AE19" s="10" t="s">
        <v>52</v>
      </c>
      <c r="AF19" s="10"/>
      <c r="AG19" s="10"/>
      <c r="AH19" s="10"/>
      <c r="AI19" s="10"/>
      <c r="AJ19" s="10"/>
      <c r="AK19" s="10"/>
      <c r="AL19" s="10"/>
      <c r="AM19" s="10"/>
      <c r="AN19" s="10"/>
      <c r="AO19" s="10"/>
    </row>
    <row r="20" s="138" customFormat="1" ht="131.25" spans="1:41">
      <c r="A20" s="5">
        <v>11</v>
      </c>
      <c r="B20" s="6">
        <v>2025</v>
      </c>
      <c r="C20" s="7" t="s">
        <v>119</v>
      </c>
      <c r="D20" s="7" t="s">
        <v>43</v>
      </c>
      <c r="E20" s="8" t="s">
        <v>58</v>
      </c>
      <c r="F20" s="7" t="s">
        <v>45</v>
      </c>
      <c r="G20" s="7" t="s">
        <v>110</v>
      </c>
      <c r="H20" s="7" t="s">
        <v>120</v>
      </c>
      <c r="I20" s="3" t="s">
        <v>48</v>
      </c>
      <c r="J20" s="3" t="s">
        <v>48</v>
      </c>
      <c r="K20" s="23" t="s">
        <v>49</v>
      </c>
      <c r="L20" s="23" t="s">
        <v>92</v>
      </c>
      <c r="M20" s="23" t="s">
        <v>93</v>
      </c>
      <c r="N20" s="28" t="s">
        <v>52</v>
      </c>
      <c r="O20" s="7">
        <v>25</v>
      </c>
      <c r="P20" s="7">
        <v>25</v>
      </c>
      <c r="Q20" s="7">
        <v>0</v>
      </c>
      <c r="R20" s="42" t="s">
        <v>121</v>
      </c>
      <c r="S20" s="43" t="s">
        <v>122</v>
      </c>
      <c r="T20" s="7">
        <v>1</v>
      </c>
      <c r="U20" s="7">
        <v>60</v>
      </c>
      <c r="V20" s="7">
        <v>168</v>
      </c>
      <c r="W20" s="7">
        <v>15</v>
      </c>
      <c r="X20" s="7" t="s">
        <v>55</v>
      </c>
      <c r="Y20" s="25" t="s">
        <v>110</v>
      </c>
      <c r="Z20" s="25" t="s">
        <v>120</v>
      </c>
      <c r="AA20" s="59"/>
      <c r="AB20" s="10"/>
      <c r="AC20" s="10"/>
      <c r="AD20" s="10">
        <v>25</v>
      </c>
      <c r="AE20" s="10" t="s">
        <v>52</v>
      </c>
      <c r="AF20" s="10"/>
      <c r="AG20" s="10"/>
      <c r="AH20" s="10"/>
      <c r="AI20" s="10"/>
      <c r="AJ20" s="10"/>
      <c r="AK20" s="10"/>
      <c r="AL20" s="10"/>
      <c r="AM20" s="10"/>
      <c r="AN20" s="10"/>
      <c r="AO20" s="10"/>
    </row>
    <row r="21" s="138" customFormat="1" ht="53" customHeight="1" spans="1:41">
      <c r="A21" s="2">
        <v>12</v>
      </c>
      <c r="B21" s="4">
        <v>2025</v>
      </c>
      <c r="C21" s="4" t="s">
        <v>123</v>
      </c>
      <c r="D21" s="4" t="s">
        <v>124</v>
      </c>
      <c r="E21" s="4" t="s">
        <v>58</v>
      </c>
      <c r="F21" s="4" t="s">
        <v>45</v>
      </c>
      <c r="G21" s="4" t="s">
        <v>110</v>
      </c>
      <c r="H21" s="4" t="s">
        <v>116</v>
      </c>
      <c r="I21" s="3" t="s">
        <v>48</v>
      </c>
      <c r="J21" s="4" t="s">
        <v>76</v>
      </c>
      <c r="K21" s="3" t="s">
        <v>49</v>
      </c>
      <c r="L21" s="23" t="s">
        <v>92</v>
      </c>
      <c r="M21" s="23" t="s">
        <v>93</v>
      </c>
      <c r="N21" s="2" t="s">
        <v>52</v>
      </c>
      <c r="O21" s="4">
        <v>10</v>
      </c>
      <c r="P21" s="4">
        <v>10</v>
      </c>
      <c r="Q21" s="7">
        <v>0</v>
      </c>
      <c r="R21" s="4" t="s">
        <v>125</v>
      </c>
      <c r="S21" s="44" t="s">
        <v>126</v>
      </c>
      <c r="T21" s="4">
        <v>1</v>
      </c>
      <c r="U21" s="4">
        <v>31</v>
      </c>
      <c r="V21" s="4">
        <v>96</v>
      </c>
      <c r="W21" s="4">
        <v>8</v>
      </c>
      <c r="X21" s="4" t="s">
        <v>55</v>
      </c>
      <c r="Y21" s="4" t="s">
        <v>110</v>
      </c>
      <c r="Z21" s="4" t="s">
        <v>116</v>
      </c>
      <c r="AA21" s="59"/>
      <c r="AB21" s="10"/>
      <c r="AC21" s="10"/>
      <c r="AD21" s="10">
        <v>10</v>
      </c>
      <c r="AE21" s="10" t="s">
        <v>52</v>
      </c>
      <c r="AF21" s="10"/>
      <c r="AG21" s="10"/>
      <c r="AH21" s="10"/>
      <c r="AI21" s="10"/>
      <c r="AJ21" s="10"/>
      <c r="AK21" s="10"/>
      <c r="AL21" s="10"/>
      <c r="AM21" s="10"/>
      <c r="AN21" s="10"/>
      <c r="AO21" s="10"/>
    </row>
    <row r="22" s="138" customFormat="1" ht="85.5" spans="1:41">
      <c r="A22" s="2">
        <v>13</v>
      </c>
      <c r="B22" s="4">
        <v>2025</v>
      </c>
      <c r="C22" s="4" t="s">
        <v>127</v>
      </c>
      <c r="D22" s="4" t="s">
        <v>43</v>
      </c>
      <c r="E22" s="4" t="s">
        <v>58</v>
      </c>
      <c r="F22" s="4" t="s">
        <v>45</v>
      </c>
      <c r="G22" s="4" t="s">
        <v>110</v>
      </c>
      <c r="H22" s="4" t="s">
        <v>128</v>
      </c>
      <c r="I22" s="3" t="s">
        <v>76</v>
      </c>
      <c r="J22" s="4" t="s">
        <v>76</v>
      </c>
      <c r="K22" s="3" t="s">
        <v>49</v>
      </c>
      <c r="L22" s="23" t="s">
        <v>92</v>
      </c>
      <c r="M22" s="23" t="s">
        <v>93</v>
      </c>
      <c r="N22" s="2" t="s">
        <v>52</v>
      </c>
      <c r="O22" s="4">
        <v>30</v>
      </c>
      <c r="P22" s="4">
        <v>30</v>
      </c>
      <c r="Q22" s="7">
        <v>0</v>
      </c>
      <c r="R22" s="4" t="s">
        <v>129</v>
      </c>
      <c r="S22" s="44" t="s">
        <v>130</v>
      </c>
      <c r="T22" s="4">
        <v>1</v>
      </c>
      <c r="U22" s="4">
        <v>130</v>
      </c>
      <c r="V22" s="4">
        <v>455</v>
      </c>
      <c r="W22" s="4">
        <v>58</v>
      </c>
      <c r="X22" s="4" t="s">
        <v>55</v>
      </c>
      <c r="Y22" s="4" t="s">
        <v>110</v>
      </c>
      <c r="Z22" s="4" t="s">
        <v>128</v>
      </c>
      <c r="AA22" s="59"/>
      <c r="AB22" s="10"/>
      <c r="AC22" s="10"/>
      <c r="AD22" s="10">
        <v>30</v>
      </c>
      <c r="AE22" s="10" t="s">
        <v>52</v>
      </c>
      <c r="AF22" s="10"/>
      <c r="AG22" s="10"/>
      <c r="AH22" s="10"/>
      <c r="AI22" s="10"/>
      <c r="AJ22" s="10"/>
      <c r="AK22" s="10"/>
      <c r="AL22" s="10"/>
      <c r="AM22" s="10"/>
      <c r="AN22" s="10"/>
      <c r="AO22" s="10"/>
    </row>
    <row r="23" s="138" customFormat="1" ht="128" customHeight="1" spans="1:41">
      <c r="A23" s="5">
        <v>14</v>
      </c>
      <c r="B23" s="3">
        <v>2025</v>
      </c>
      <c r="C23" s="3" t="s">
        <v>131</v>
      </c>
      <c r="D23" s="3" t="s">
        <v>43</v>
      </c>
      <c r="E23" s="3" t="s">
        <v>44</v>
      </c>
      <c r="F23" s="3" t="s">
        <v>45</v>
      </c>
      <c r="G23" s="3" t="s">
        <v>74</v>
      </c>
      <c r="H23" s="3" t="s">
        <v>132</v>
      </c>
      <c r="I23" s="3" t="s">
        <v>76</v>
      </c>
      <c r="J23" s="3" t="s">
        <v>76</v>
      </c>
      <c r="K23" s="3" t="s">
        <v>49</v>
      </c>
      <c r="L23" s="23" t="s">
        <v>92</v>
      </c>
      <c r="M23" s="23" t="s">
        <v>93</v>
      </c>
      <c r="N23" s="2" t="s">
        <v>52</v>
      </c>
      <c r="O23" s="24">
        <v>45</v>
      </c>
      <c r="P23" s="24">
        <v>45</v>
      </c>
      <c r="Q23" s="24">
        <v>0</v>
      </c>
      <c r="R23" s="3" t="s">
        <v>133</v>
      </c>
      <c r="S23" s="3" t="s">
        <v>134</v>
      </c>
      <c r="T23" s="3">
        <v>1</v>
      </c>
      <c r="U23" s="3">
        <v>21</v>
      </c>
      <c r="V23" s="3">
        <v>98</v>
      </c>
      <c r="W23" s="3">
        <v>4</v>
      </c>
      <c r="X23" s="3" t="s">
        <v>55</v>
      </c>
      <c r="Y23" s="3" t="s">
        <v>135</v>
      </c>
      <c r="Z23" s="3" t="s">
        <v>132</v>
      </c>
      <c r="AA23" s="59"/>
      <c r="AB23" s="10"/>
      <c r="AC23" s="10"/>
      <c r="AD23" s="10">
        <v>45</v>
      </c>
      <c r="AE23" s="10" t="s">
        <v>52</v>
      </c>
      <c r="AF23" s="10"/>
      <c r="AG23" s="10"/>
      <c r="AH23" s="10"/>
      <c r="AI23" s="10"/>
      <c r="AJ23" s="10"/>
      <c r="AK23" s="10"/>
      <c r="AL23" s="10"/>
      <c r="AM23" s="10"/>
      <c r="AN23" s="10"/>
      <c r="AO23" s="10"/>
    </row>
    <row r="24" s="138" customFormat="1" ht="67.5" spans="1:41">
      <c r="A24" s="2">
        <v>15</v>
      </c>
      <c r="B24" s="4">
        <v>2025</v>
      </c>
      <c r="C24" s="9" t="s">
        <v>136</v>
      </c>
      <c r="D24" s="10" t="s">
        <v>43</v>
      </c>
      <c r="E24" s="9" t="s">
        <v>44</v>
      </c>
      <c r="F24" s="9" t="s">
        <v>45</v>
      </c>
      <c r="G24" s="9" t="s">
        <v>137</v>
      </c>
      <c r="H24" s="9" t="s">
        <v>138</v>
      </c>
      <c r="I24" s="3" t="s">
        <v>76</v>
      </c>
      <c r="J24" s="9" t="s">
        <v>76</v>
      </c>
      <c r="K24" s="3" t="s">
        <v>49</v>
      </c>
      <c r="L24" s="23" t="s">
        <v>92</v>
      </c>
      <c r="M24" s="23" t="s">
        <v>93</v>
      </c>
      <c r="N24" s="2" t="s">
        <v>52</v>
      </c>
      <c r="O24" s="29">
        <v>25</v>
      </c>
      <c r="P24" s="29">
        <v>25</v>
      </c>
      <c r="Q24" s="29">
        <v>0</v>
      </c>
      <c r="R24" s="45" t="s">
        <v>139</v>
      </c>
      <c r="S24" s="9" t="s">
        <v>140</v>
      </c>
      <c r="T24" s="9">
        <v>1</v>
      </c>
      <c r="U24" s="9">
        <v>5</v>
      </c>
      <c r="V24" s="9">
        <v>30</v>
      </c>
      <c r="W24" s="9">
        <v>10</v>
      </c>
      <c r="X24" s="3" t="s">
        <v>79</v>
      </c>
      <c r="Y24" s="9" t="s">
        <v>141</v>
      </c>
      <c r="Z24" s="9" t="s">
        <v>138</v>
      </c>
      <c r="AA24" s="59"/>
      <c r="AB24" s="10"/>
      <c r="AC24" s="10"/>
      <c r="AD24" s="10">
        <v>25</v>
      </c>
      <c r="AE24" s="10" t="s">
        <v>52</v>
      </c>
      <c r="AF24" s="10"/>
      <c r="AG24" s="10"/>
      <c r="AH24" s="10"/>
      <c r="AI24" s="10"/>
      <c r="AJ24" s="10"/>
      <c r="AK24" s="10"/>
      <c r="AL24" s="10"/>
      <c r="AM24" s="10"/>
      <c r="AN24" s="10"/>
      <c r="AO24" s="10"/>
    </row>
    <row r="25" ht="72" customHeight="1" spans="1:41">
      <c r="A25" s="2">
        <v>16</v>
      </c>
      <c r="B25" s="3">
        <v>2025</v>
      </c>
      <c r="C25" s="3" t="s">
        <v>142</v>
      </c>
      <c r="D25" s="3" t="s">
        <v>43</v>
      </c>
      <c r="E25" s="3" t="s">
        <v>44</v>
      </c>
      <c r="F25" s="3" t="s">
        <v>45</v>
      </c>
      <c r="G25" s="3" t="s">
        <v>104</v>
      </c>
      <c r="H25" s="3" t="s">
        <v>143</v>
      </c>
      <c r="I25" s="3" t="s">
        <v>76</v>
      </c>
      <c r="J25" s="3" t="s">
        <v>48</v>
      </c>
      <c r="K25" s="26" t="s">
        <v>49</v>
      </c>
      <c r="L25" s="26" t="s">
        <v>92</v>
      </c>
      <c r="M25" s="26" t="s">
        <v>144</v>
      </c>
      <c r="N25" s="16" t="s">
        <v>52</v>
      </c>
      <c r="O25" s="3">
        <v>15</v>
      </c>
      <c r="P25" s="3">
        <v>15</v>
      </c>
      <c r="Q25" s="16">
        <v>0</v>
      </c>
      <c r="R25" s="3" t="s">
        <v>145</v>
      </c>
      <c r="S25" s="3" t="s">
        <v>146</v>
      </c>
      <c r="T25" s="3">
        <v>1</v>
      </c>
      <c r="U25" s="3">
        <v>51</v>
      </c>
      <c r="V25" s="3">
        <v>201</v>
      </c>
      <c r="W25" s="3">
        <v>5</v>
      </c>
      <c r="X25" s="3" t="s">
        <v>55</v>
      </c>
      <c r="Y25" s="3" t="s">
        <v>108</v>
      </c>
      <c r="Z25" s="3" t="s">
        <v>143</v>
      </c>
      <c r="AA25" s="59"/>
      <c r="AB25" s="10"/>
      <c r="AC25" s="10"/>
      <c r="AD25" s="10"/>
      <c r="AE25" s="10"/>
      <c r="AF25" s="10">
        <v>15</v>
      </c>
      <c r="AG25" s="10" t="s">
        <v>52</v>
      </c>
      <c r="AH25" s="10"/>
      <c r="AI25" s="10"/>
      <c r="AJ25" s="10"/>
      <c r="AK25" s="10"/>
      <c r="AL25" s="10"/>
      <c r="AM25" s="10"/>
      <c r="AN25" s="10"/>
      <c r="AO25" s="10"/>
    </row>
    <row r="26" s="142" customFormat="1" ht="81" customHeight="1" spans="1:41">
      <c r="A26" s="5">
        <v>17</v>
      </c>
      <c r="B26" s="3">
        <v>2025</v>
      </c>
      <c r="C26" s="11" t="s">
        <v>147</v>
      </c>
      <c r="D26" s="3" t="s">
        <v>43</v>
      </c>
      <c r="E26" s="3" t="s">
        <v>44</v>
      </c>
      <c r="F26" s="3" t="s">
        <v>45</v>
      </c>
      <c r="G26" s="3" t="s">
        <v>104</v>
      </c>
      <c r="H26" s="3" t="s">
        <v>148</v>
      </c>
      <c r="I26" s="4" t="s">
        <v>76</v>
      </c>
      <c r="J26" s="4" t="s">
        <v>76</v>
      </c>
      <c r="K26" s="26" t="s">
        <v>49</v>
      </c>
      <c r="L26" s="26" t="s">
        <v>92</v>
      </c>
      <c r="M26" s="26" t="s">
        <v>144</v>
      </c>
      <c r="N26" s="16" t="s">
        <v>52</v>
      </c>
      <c r="O26" s="3">
        <v>30</v>
      </c>
      <c r="P26" s="3">
        <v>30</v>
      </c>
      <c r="Q26" s="30">
        <v>0</v>
      </c>
      <c r="R26" s="46" t="s">
        <v>149</v>
      </c>
      <c r="S26" s="41" t="s">
        <v>150</v>
      </c>
      <c r="T26" s="39">
        <v>10</v>
      </c>
      <c r="U26" s="25">
        <v>369</v>
      </c>
      <c r="V26" s="25">
        <v>1524</v>
      </c>
      <c r="W26" s="25">
        <v>204</v>
      </c>
      <c r="X26" s="25" t="s">
        <v>55</v>
      </c>
      <c r="Y26" s="39" t="s">
        <v>151</v>
      </c>
      <c r="Z26" s="2" t="s">
        <v>104</v>
      </c>
      <c r="AA26" s="61" t="s">
        <v>152</v>
      </c>
      <c r="AB26" s="10"/>
      <c r="AC26" s="10"/>
      <c r="AD26" s="10">
        <v>30</v>
      </c>
      <c r="AE26" s="10" t="s">
        <v>52</v>
      </c>
      <c r="AF26" s="10"/>
      <c r="AG26" s="10"/>
      <c r="AH26" s="10"/>
      <c r="AI26" s="10"/>
      <c r="AJ26" s="10"/>
      <c r="AK26" s="10"/>
      <c r="AL26" s="10"/>
      <c r="AM26" s="10"/>
      <c r="AN26" s="10"/>
      <c r="AO26" s="10"/>
    </row>
    <row r="27" s="140" customFormat="1" ht="41" customHeight="1" spans="1:41">
      <c r="A27" s="44" t="s">
        <v>153</v>
      </c>
      <c r="B27" s="44"/>
      <c r="C27" s="44"/>
      <c r="D27" s="44"/>
      <c r="E27" s="44"/>
      <c r="F27" s="67"/>
      <c r="G27" s="67"/>
      <c r="H27" s="67"/>
      <c r="I27" s="3"/>
      <c r="J27" s="37"/>
      <c r="K27" s="148"/>
      <c r="L27" s="67"/>
      <c r="M27" s="67"/>
      <c r="N27" s="67"/>
      <c r="O27" s="149">
        <f>SUM(O28:O50)</f>
        <v>2108.55</v>
      </c>
      <c r="P27" s="149">
        <f>SUM(P28:P50)</f>
        <v>2108.55</v>
      </c>
      <c r="Q27" s="30">
        <f>SUM(Q28:Q48)</f>
        <v>0</v>
      </c>
      <c r="R27" s="56"/>
      <c r="S27" s="56"/>
      <c r="T27" s="56"/>
      <c r="U27" s="56"/>
      <c r="V27" s="9"/>
      <c r="W27" s="9"/>
      <c r="X27" s="9"/>
      <c r="Y27" s="9"/>
      <c r="Z27" s="9"/>
      <c r="AA27" s="61"/>
      <c r="AB27" s="10"/>
      <c r="AC27" s="10"/>
      <c r="AD27" s="10"/>
      <c r="AE27" s="10"/>
      <c r="AF27" s="10"/>
      <c r="AG27" s="10"/>
      <c r="AH27" s="68"/>
      <c r="AI27" s="68"/>
      <c r="AJ27" s="68"/>
      <c r="AK27" s="68"/>
      <c r="AL27" s="68"/>
      <c r="AM27" s="68"/>
      <c r="AN27" s="68"/>
      <c r="AO27" s="68"/>
    </row>
    <row r="28" ht="72" customHeight="1" spans="1:41">
      <c r="A28" s="5">
        <v>18</v>
      </c>
      <c r="B28" s="4">
        <v>2025</v>
      </c>
      <c r="C28" s="3" t="s">
        <v>154</v>
      </c>
      <c r="D28" s="4" t="s">
        <v>43</v>
      </c>
      <c r="E28" s="12" t="s">
        <v>44</v>
      </c>
      <c r="F28" s="4" t="s">
        <v>45</v>
      </c>
      <c r="G28" s="4" t="s">
        <v>84</v>
      </c>
      <c r="H28" s="4" t="s">
        <v>155</v>
      </c>
      <c r="I28" s="3" t="s">
        <v>76</v>
      </c>
      <c r="J28" s="4" t="s">
        <v>76</v>
      </c>
      <c r="K28" s="3" t="s">
        <v>49</v>
      </c>
      <c r="L28" s="23" t="s">
        <v>156</v>
      </c>
      <c r="M28" s="23" t="s">
        <v>157</v>
      </c>
      <c r="N28" s="2" t="s">
        <v>52</v>
      </c>
      <c r="O28" s="30">
        <v>18</v>
      </c>
      <c r="P28" s="30">
        <v>18</v>
      </c>
      <c r="Q28" s="30">
        <v>0</v>
      </c>
      <c r="R28" s="4" t="s">
        <v>158</v>
      </c>
      <c r="S28" s="47" t="s">
        <v>159</v>
      </c>
      <c r="T28" s="4">
        <v>1</v>
      </c>
      <c r="U28" s="4">
        <v>460</v>
      </c>
      <c r="V28" s="4">
        <v>2100</v>
      </c>
      <c r="W28" s="4">
        <v>270</v>
      </c>
      <c r="X28" s="3" t="s">
        <v>55</v>
      </c>
      <c r="Y28" s="44" t="s">
        <v>160</v>
      </c>
      <c r="Z28" s="4" t="s">
        <v>155</v>
      </c>
      <c r="AA28" s="59"/>
      <c r="AB28" s="10">
        <v>18</v>
      </c>
      <c r="AC28" s="10" t="s">
        <v>52</v>
      </c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</row>
    <row r="29" ht="114" spans="1:41">
      <c r="A29" s="2">
        <v>19</v>
      </c>
      <c r="B29" s="4">
        <v>2025</v>
      </c>
      <c r="C29" s="4" t="s">
        <v>161</v>
      </c>
      <c r="D29" s="13" t="s">
        <v>43</v>
      </c>
      <c r="E29" s="13" t="s">
        <v>58</v>
      </c>
      <c r="F29" s="13" t="s">
        <v>45</v>
      </c>
      <c r="G29" s="13" t="s">
        <v>84</v>
      </c>
      <c r="H29" s="13" t="s">
        <v>162</v>
      </c>
      <c r="I29" s="3" t="s">
        <v>48</v>
      </c>
      <c r="J29" s="4" t="s">
        <v>48</v>
      </c>
      <c r="K29" s="3" t="s">
        <v>49</v>
      </c>
      <c r="L29" s="23" t="s">
        <v>156</v>
      </c>
      <c r="M29" s="23" t="s">
        <v>157</v>
      </c>
      <c r="N29" s="2" t="s">
        <v>52</v>
      </c>
      <c r="O29" s="31">
        <v>75</v>
      </c>
      <c r="P29" s="30">
        <v>75</v>
      </c>
      <c r="Q29" s="31">
        <v>0</v>
      </c>
      <c r="R29" s="48" t="s">
        <v>163</v>
      </c>
      <c r="S29" s="44" t="s">
        <v>164</v>
      </c>
      <c r="T29" s="4">
        <v>4</v>
      </c>
      <c r="U29" s="4">
        <v>39</v>
      </c>
      <c r="V29" s="4">
        <v>125</v>
      </c>
      <c r="W29" s="4">
        <v>3</v>
      </c>
      <c r="X29" s="4" t="s">
        <v>55</v>
      </c>
      <c r="Y29" s="44" t="s">
        <v>160</v>
      </c>
      <c r="Z29" s="44" t="s">
        <v>165</v>
      </c>
      <c r="AA29" s="59" t="s">
        <v>152</v>
      </c>
      <c r="AB29" s="10"/>
      <c r="AC29" s="10"/>
      <c r="AD29" s="10">
        <v>75</v>
      </c>
      <c r="AE29" s="10" t="s">
        <v>52</v>
      </c>
      <c r="AF29" s="10"/>
      <c r="AG29" s="10"/>
      <c r="AH29" s="10"/>
      <c r="AI29" s="10"/>
      <c r="AJ29" s="10"/>
      <c r="AK29" s="10"/>
      <c r="AL29" s="10"/>
      <c r="AM29" s="10"/>
      <c r="AN29" s="10"/>
      <c r="AO29" s="10"/>
    </row>
    <row r="30" ht="99.75" spans="1:41">
      <c r="A30" s="5">
        <v>20</v>
      </c>
      <c r="B30" s="3">
        <v>2025</v>
      </c>
      <c r="C30" s="4" t="s">
        <v>166</v>
      </c>
      <c r="D30" s="13" t="s">
        <v>43</v>
      </c>
      <c r="E30" s="13" t="s">
        <v>58</v>
      </c>
      <c r="F30" s="13" t="s">
        <v>45</v>
      </c>
      <c r="G30" s="13" t="s">
        <v>84</v>
      </c>
      <c r="H30" s="13" t="s">
        <v>162</v>
      </c>
      <c r="I30" s="3" t="s">
        <v>48</v>
      </c>
      <c r="J30" s="4" t="s">
        <v>48</v>
      </c>
      <c r="K30" s="3" t="s">
        <v>49</v>
      </c>
      <c r="L30" s="23" t="s">
        <v>156</v>
      </c>
      <c r="M30" s="23" t="s">
        <v>157</v>
      </c>
      <c r="N30" s="2" t="s">
        <v>52</v>
      </c>
      <c r="O30" s="31">
        <v>195</v>
      </c>
      <c r="P30" s="30">
        <v>195</v>
      </c>
      <c r="Q30" s="31">
        <v>0</v>
      </c>
      <c r="R30" s="48" t="s">
        <v>167</v>
      </c>
      <c r="S30" s="44" t="s">
        <v>164</v>
      </c>
      <c r="T30" s="4">
        <v>4</v>
      </c>
      <c r="U30" s="4">
        <v>39</v>
      </c>
      <c r="V30" s="4">
        <v>125</v>
      </c>
      <c r="W30" s="4">
        <v>3</v>
      </c>
      <c r="X30" s="4" t="s">
        <v>55</v>
      </c>
      <c r="Y30" s="44" t="s">
        <v>160</v>
      </c>
      <c r="Z30" s="44" t="s">
        <v>168</v>
      </c>
      <c r="AA30" s="59" t="s">
        <v>152</v>
      </c>
      <c r="AB30" s="10">
        <v>195</v>
      </c>
      <c r="AC30" s="10" t="s">
        <v>52</v>
      </c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</row>
    <row r="31" ht="128.25" spans="1:41">
      <c r="A31" s="5">
        <v>21</v>
      </c>
      <c r="B31" s="2">
        <v>2025</v>
      </c>
      <c r="C31" s="3" t="s">
        <v>169</v>
      </c>
      <c r="D31" s="3" t="s">
        <v>43</v>
      </c>
      <c r="E31" s="3" t="s">
        <v>44</v>
      </c>
      <c r="F31" s="3" t="s">
        <v>45</v>
      </c>
      <c r="G31" s="3" t="s">
        <v>170</v>
      </c>
      <c r="H31" s="3" t="s">
        <v>171</v>
      </c>
      <c r="I31" s="3" t="s">
        <v>48</v>
      </c>
      <c r="J31" s="4">
        <f>VLOOKUP(H:H,[6]正式表!$C$1:$D$65536,2,FALSE)</f>
        <v>0</v>
      </c>
      <c r="K31" s="3" t="s">
        <v>49</v>
      </c>
      <c r="L31" s="23" t="s">
        <v>156</v>
      </c>
      <c r="M31" s="23" t="s">
        <v>157</v>
      </c>
      <c r="N31" s="2" t="s">
        <v>52</v>
      </c>
      <c r="O31" s="24">
        <v>150</v>
      </c>
      <c r="P31" s="24">
        <v>150</v>
      </c>
      <c r="Q31" s="24">
        <v>0</v>
      </c>
      <c r="R31" s="46" t="s">
        <v>172</v>
      </c>
      <c r="S31" s="19" t="s">
        <v>173</v>
      </c>
      <c r="T31" s="2">
        <v>1</v>
      </c>
      <c r="U31" s="2">
        <v>441</v>
      </c>
      <c r="V31" s="2">
        <v>1435</v>
      </c>
      <c r="W31" s="2">
        <v>188</v>
      </c>
      <c r="X31" s="4" t="s">
        <v>55</v>
      </c>
      <c r="Y31" s="4" t="s">
        <v>174</v>
      </c>
      <c r="Z31" s="3" t="s">
        <v>171</v>
      </c>
      <c r="AA31" s="59" t="s">
        <v>152</v>
      </c>
      <c r="AB31" s="10"/>
      <c r="AC31" s="10"/>
      <c r="AD31" s="10"/>
      <c r="AE31" s="10"/>
      <c r="AF31" s="10"/>
      <c r="AG31" s="10"/>
      <c r="AH31" s="10">
        <v>50</v>
      </c>
      <c r="AI31" s="10" t="s">
        <v>52</v>
      </c>
      <c r="AJ31" s="10"/>
      <c r="AK31" s="10"/>
      <c r="AL31" s="10"/>
      <c r="AM31" s="10"/>
      <c r="AN31" s="10">
        <v>100</v>
      </c>
      <c r="AO31" s="10" t="s">
        <v>175</v>
      </c>
    </row>
    <row r="32" ht="128.25" spans="1:41">
      <c r="A32" s="2">
        <v>22</v>
      </c>
      <c r="B32" s="2">
        <v>2025</v>
      </c>
      <c r="C32" s="4" t="s">
        <v>176</v>
      </c>
      <c r="D32" s="4" t="s">
        <v>43</v>
      </c>
      <c r="E32" s="14" t="s">
        <v>44</v>
      </c>
      <c r="F32" s="3" t="s">
        <v>45</v>
      </c>
      <c r="G32" s="3" t="s">
        <v>170</v>
      </c>
      <c r="H32" s="4" t="s">
        <v>177</v>
      </c>
      <c r="I32" s="3" t="s">
        <v>76</v>
      </c>
      <c r="J32" s="4" t="s">
        <v>48</v>
      </c>
      <c r="K32" s="23" t="s">
        <v>49</v>
      </c>
      <c r="L32" s="23" t="s">
        <v>156</v>
      </c>
      <c r="M32" s="23" t="s">
        <v>157</v>
      </c>
      <c r="N32" s="2" t="s">
        <v>52</v>
      </c>
      <c r="O32" s="31">
        <v>45</v>
      </c>
      <c r="P32" s="30">
        <v>45</v>
      </c>
      <c r="Q32" s="30">
        <v>0</v>
      </c>
      <c r="R32" s="49" t="s">
        <v>178</v>
      </c>
      <c r="S32" s="4" t="s">
        <v>179</v>
      </c>
      <c r="T32" s="4">
        <v>1</v>
      </c>
      <c r="U32" s="21">
        <v>224</v>
      </c>
      <c r="V32" s="21">
        <v>815</v>
      </c>
      <c r="W32" s="21">
        <v>48</v>
      </c>
      <c r="X32" s="4" t="s">
        <v>55</v>
      </c>
      <c r="Y32" s="4" t="s">
        <v>174</v>
      </c>
      <c r="Z32" s="4" t="s">
        <v>177</v>
      </c>
      <c r="AA32" s="59" t="s">
        <v>152</v>
      </c>
      <c r="AB32" s="10">
        <v>45</v>
      </c>
      <c r="AC32" s="10" t="s">
        <v>52</v>
      </c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</row>
    <row r="33" ht="85.5" spans="1:41">
      <c r="A33" s="5">
        <v>23</v>
      </c>
      <c r="B33" s="3">
        <v>2025</v>
      </c>
      <c r="C33" s="3" t="s">
        <v>180</v>
      </c>
      <c r="D33" s="3" t="s">
        <v>43</v>
      </c>
      <c r="E33" s="3" t="s">
        <v>44</v>
      </c>
      <c r="F33" s="3" t="s">
        <v>45</v>
      </c>
      <c r="G33" s="3" t="s">
        <v>181</v>
      </c>
      <c r="H33" s="3" t="s">
        <v>182</v>
      </c>
      <c r="I33" s="3" t="s">
        <v>76</v>
      </c>
      <c r="J33" s="4" t="s">
        <v>76</v>
      </c>
      <c r="K33" s="3" t="s">
        <v>49</v>
      </c>
      <c r="L33" s="23" t="s">
        <v>156</v>
      </c>
      <c r="M33" s="23" t="s">
        <v>157</v>
      </c>
      <c r="N33" s="2" t="s">
        <v>52</v>
      </c>
      <c r="O33" s="24">
        <v>125</v>
      </c>
      <c r="P33" s="24">
        <v>125</v>
      </c>
      <c r="Q33" s="24">
        <v>0</v>
      </c>
      <c r="R33" s="3" t="s">
        <v>183</v>
      </c>
      <c r="S33" s="3" t="s">
        <v>184</v>
      </c>
      <c r="T33" s="3">
        <v>1</v>
      </c>
      <c r="U33" s="3">
        <v>771</v>
      </c>
      <c r="V33" s="3">
        <v>3800</v>
      </c>
      <c r="W33" s="3">
        <v>22</v>
      </c>
      <c r="X33" s="3" t="s">
        <v>55</v>
      </c>
      <c r="Y33" s="3" t="s">
        <v>185</v>
      </c>
      <c r="Z33" s="3" t="s">
        <v>182</v>
      </c>
      <c r="AA33" s="59"/>
      <c r="AB33" s="10">
        <v>125</v>
      </c>
      <c r="AC33" s="10" t="s">
        <v>52</v>
      </c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</row>
    <row r="34" ht="72" customHeight="1" spans="1:41">
      <c r="A34" s="5">
        <v>24</v>
      </c>
      <c r="B34" s="3">
        <v>2025</v>
      </c>
      <c r="C34" s="9" t="s">
        <v>186</v>
      </c>
      <c r="D34" s="3" t="s">
        <v>43</v>
      </c>
      <c r="E34" s="3" t="s">
        <v>44</v>
      </c>
      <c r="F34" s="3" t="s">
        <v>45</v>
      </c>
      <c r="G34" s="3" t="s">
        <v>187</v>
      </c>
      <c r="H34" s="3" t="s">
        <v>188</v>
      </c>
      <c r="I34" s="3" t="s">
        <v>76</v>
      </c>
      <c r="J34" s="3" t="s">
        <v>48</v>
      </c>
      <c r="K34" s="23" t="s">
        <v>49</v>
      </c>
      <c r="L34" s="23" t="s">
        <v>156</v>
      </c>
      <c r="M34" s="23" t="s">
        <v>157</v>
      </c>
      <c r="N34" s="3" t="s">
        <v>52</v>
      </c>
      <c r="O34" s="24">
        <v>10</v>
      </c>
      <c r="P34" s="24">
        <v>10</v>
      </c>
      <c r="Q34" s="24">
        <v>0</v>
      </c>
      <c r="R34" s="19" t="s">
        <v>189</v>
      </c>
      <c r="S34" s="9" t="s">
        <v>190</v>
      </c>
      <c r="T34" s="3">
        <v>1</v>
      </c>
      <c r="U34" s="3">
        <v>125</v>
      </c>
      <c r="V34" s="3">
        <v>405</v>
      </c>
      <c r="W34" s="3">
        <v>15</v>
      </c>
      <c r="X34" s="3" t="s">
        <v>55</v>
      </c>
      <c r="Y34" s="3" t="s">
        <v>191</v>
      </c>
      <c r="Z34" s="3" t="s">
        <v>188</v>
      </c>
      <c r="AA34" s="59"/>
      <c r="AB34" s="10"/>
      <c r="AC34" s="10"/>
      <c r="AD34" s="10"/>
      <c r="AE34" s="10"/>
      <c r="AF34" s="10"/>
      <c r="AG34" s="10"/>
      <c r="AH34" s="10">
        <v>10</v>
      </c>
      <c r="AI34" s="10" t="s">
        <v>52</v>
      </c>
      <c r="AJ34" s="10"/>
      <c r="AK34" s="10"/>
      <c r="AL34" s="10"/>
      <c r="AM34" s="10"/>
      <c r="AN34" s="10"/>
      <c r="AO34" s="10"/>
    </row>
    <row r="35" ht="72" customHeight="1" spans="1:41">
      <c r="A35" s="2">
        <v>25</v>
      </c>
      <c r="B35" s="3">
        <v>2025</v>
      </c>
      <c r="C35" s="4" t="s">
        <v>192</v>
      </c>
      <c r="D35" s="3" t="s">
        <v>43</v>
      </c>
      <c r="E35" s="3" t="s">
        <v>44</v>
      </c>
      <c r="F35" s="3" t="s">
        <v>45</v>
      </c>
      <c r="G35" s="3" t="s">
        <v>187</v>
      </c>
      <c r="H35" s="4" t="s">
        <v>193</v>
      </c>
      <c r="I35" s="3" t="s">
        <v>76</v>
      </c>
      <c r="J35" s="4" t="s">
        <v>76</v>
      </c>
      <c r="K35" s="23" t="s">
        <v>49</v>
      </c>
      <c r="L35" s="23" t="s">
        <v>156</v>
      </c>
      <c r="M35" s="23" t="s">
        <v>157</v>
      </c>
      <c r="N35" s="3" t="s">
        <v>52</v>
      </c>
      <c r="O35" s="4">
        <v>120</v>
      </c>
      <c r="P35" s="4">
        <v>120</v>
      </c>
      <c r="Q35" s="24">
        <v>0</v>
      </c>
      <c r="R35" s="4" t="s">
        <v>194</v>
      </c>
      <c r="S35" s="4" t="s">
        <v>195</v>
      </c>
      <c r="T35" s="3">
        <v>16</v>
      </c>
      <c r="U35" s="3">
        <v>180</v>
      </c>
      <c r="V35" s="3">
        <v>720</v>
      </c>
      <c r="W35" s="4">
        <v>65</v>
      </c>
      <c r="X35" s="3" t="s">
        <v>55</v>
      </c>
      <c r="Y35" s="3" t="s">
        <v>191</v>
      </c>
      <c r="Z35" s="3" t="s">
        <v>196</v>
      </c>
      <c r="AA35" s="59"/>
      <c r="AB35" s="10">
        <v>120</v>
      </c>
      <c r="AC35" s="10" t="s">
        <v>52</v>
      </c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</row>
    <row r="36" ht="72" customHeight="1" spans="1:41">
      <c r="A36" s="5">
        <v>26</v>
      </c>
      <c r="B36" s="2">
        <v>2025</v>
      </c>
      <c r="C36" s="2" t="s">
        <v>197</v>
      </c>
      <c r="D36" s="2" t="s">
        <v>43</v>
      </c>
      <c r="E36" s="2" t="s">
        <v>198</v>
      </c>
      <c r="F36" s="2" t="s">
        <v>45</v>
      </c>
      <c r="G36" s="2" t="s">
        <v>199</v>
      </c>
      <c r="H36" s="32" t="s">
        <v>200</v>
      </c>
      <c r="I36" s="3" t="s">
        <v>76</v>
      </c>
      <c r="J36" s="4" t="s">
        <v>76</v>
      </c>
      <c r="K36" s="23" t="s">
        <v>49</v>
      </c>
      <c r="L36" s="23" t="s">
        <v>156</v>
      </c>
      <c r="M36" s="23" t="s">
        <v>157</v>
      </c>
      <c r="N36" s="2" t="s">
        <v>52</v>
      </c>
      <c r="O36" s="2">
        <v>90</v>
      </c>
      <c r="P36" s="2">
        <v>90</v>
      </c>
      <c r="Q36" s="2">
        <v>0</v>
      </c>
      <c r="R36" s="2" t="s">
        <v>201</v>
      </c>
      <c r="S36" s="2" t="s">
        <v>202</v>
      </c>
      <c r="T36" s="2">
        <v>3</v>
      </c>
      <c r="U36" s="2">
        <v>256</v>
      </c>
      <c r="V36" s="2">
        <v>804</v>
      </c>
      <c r="W36" s="2">
        <v>84</v>
      </c>
      <c r="X36" s="3" t="s">
        <v>79</v>
      </c>
      <c r="Y36" s="2" t="s">
        <v>203</v>
      </c>
      <c r="Z36" s="2" t="s">
        <v>200</v>
      </c>
      <c r="AA36" s="59"/>
      <c r="AB36" s="10">
        <v>90</v>
      </c>
      <c r="AC36" s="10" t="s">
        <v>52</v>
      </c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</row>
    <row r="37" ht="156.75" spans="1:41">
      <c r="A37" s="5">
        <v>27</v>
      </c>
      <c r="B37" s="3">
        <v>2025</v>
      </c>
      <c r="C37" s="3" t="s">
        <v>204</v>
      </c>
      <c r="D37" s="3" t="s">
        <v>205</v>
      </c>
      <c r="E37" s="3" t="s">
        <v>44</v>
      </c>
      <c r="F37" s="3" t="s">
        <v>45</v>
      </c>
      <c r="G37" s="3" t="s">
        <v>206</v>
      </c>
      <c r="H37" s="3" t="s">
        <v>207</v>
      </c>
      <c r="I37" s="3" t="s">
        <v>76</v>
      </c>
      <c r="J37" s="4" t="s">
        <v>48</v>
      </c>
      <c r="K37" s="23" t="s">
        <v>49</v>
      </c>
      <c r="L37" s="23" t="s">
        <v>156</v>
      </c>
      <c r="M37" s="23" t="s">
        <v>157</v>
      </c>
      <c r="N37" s="2" t="s">
        <v>52</v>
      </c>
      <c r="O37" s="3">
        <v>68</v>
      </c>
      <c r="P37" s="3">
        <v>68</v>
      </c>
      <c r="Q37" s="3">
        <v>0</v>
      </c>
      <c r="R37" s="3" t="s">
        <v>208</v>
      </c>
      <c r="S37" s="3" t="s">
        <v>209</v>
      </c>
      <c r="T37" s="3">
        <v>7</v>
      </c>
      <c r="U37" s="3">
        <v>135</v>
      </c>
      <c r="V37" s="3">
        <v>539</v>
      </c>
      <c r="W37" s="3">
        <v>63</v>
      </c>
      <c r="X37" s="3" t="s">
        <v>55</v>
      </c>
      <c r="Y37" s="4" t="s">
        <v>210</v>
      </c>
      <c r="Z37" s="3" t="s">
        <v>211</v>
      </c>
      <c r="AA37" s="59"/>
      <c r="AB37" s="10"/>
      <c r="AC37" s="10"/>
      <c r="AD37" s="10">
        <v>68</v>
      </c>
      <c r="AE37" s="10" t="s">
        <v>52</v>
      </c>
      <c r="AF37" s="10"/>
      <c r="AG37" s="10"/>
      <c r="AH37" s="10"/>
      <c r="AI37" s="10"/>
      <c r="AJ37" s="10"/>
      <c r="AK37" s="10"/>
      <c r="AL37" s="10"/>
      <c r="AM37" s="10"/>
      <c r="AN37" s="10"/>
      <c r="AO37" s="10"/>
    </row>
    <row r="38" ht="72" customHeight="1" spans="1:41">
      <c r="A38" s="2">
        <v>28</v>
      </c>
      <c r="B38" s="3">
        <v>2025</v>
      </c>
      <c r="C38" s="3" t="s">
        <v>212</v>
      </c>
      <c r="D38" s="3" t="s">
        <v>43</v>
      </c>
      <c r="E38" s="3" t="s">
        <v>44</v>
      </c>
      <c r="F38" s="3" t="s">
        <v>45</v>
      </c>
      <c r="G38" s="3" t="s">
        <v>206</v>
      </c>
      <c r="H38" s="3" t="s">
        <v>213</v>
      </c>
      <c r="I38" s="3" t="s">
        <v>48</v>
      </c>
      <c r="J38" s="4" t="s">
        <v>76</v>
      </c>
      <c r="K38" s="23" t="s">
        <v>49</v>
      </c>
      <c r="L38" s="23" t="s">
        <v>156</v>
      </c>
      <c r="M38" s="23" t="s">
        <v>157</v>
      </c>
      <c r="N38" s="2" t="s">
        <v>52</v>
      </c>
      <c r="O38" s="3">
        <v>45</v>
      </c>
      <c r="P38" s="3">
        <v>45</v>
      </c>
      <c r="Q38" s="3">
        <v>0</v>
      </c>
      <c r="R38" s="3" t="s">
        <v>214</v>
      </c>
      <c r="S38" s="3" t="s">
        <v>215</v>
      </c>
      <c r="T38" s="3">
        <v>1</v>
      </c>
      <c r="U38" s="3">
        <v>120</v>
      </c>
      <c r="V38" s="3">
        <v>360</v>
      </c>
      <c r="W38" s="3">
        <v>90</v>
      </c>
      <c r="X38" s="3" t="s">
        <v>55</v>
      </c>
      <c r="Y38" s="4" t="s">
        <v>210</v>
      </c>
      <c r="Z38" s="3" t="s">
        <v>213</v>
      </c>
      <c r="AA38" s="59"/>
      <c r="AB38" s="10">
        <v>45</v>
      </c>
      <c r="AC38" s="10" t="s">
        <v>52</v>
      </c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</row>
    <row r="39" ht="128.25" spans="1:41">
      <c r="A39" s="5">
        <v>29</v>
      </c>
      <c r="B39" s="4">
        <v>2025</v>
      </c>
      <c r="C39" s="4" t="s">
        <v>216</v>
      </c>
      <c r="D39" s="4" t="s">
        <v>43</v>
      </c>
      <c r="E39" s="4" t="s">
        <v>58</v>
      </c>
      <c r="F39" s="4" t="s">
        <v>45</v>
      </c>
      <c r="G39" s="4" t="s">
        <v>110</v>
      </c>
      <c r="H39" s="4" t="s">
        <v>111</v>
      </c>
      <c r="I39" s="3" t="s">
        <v>48</v>
      </c>
      <c r="J39" s="4" t="s">
        <v>76</v>
      </c>
      <c r="K39" s="3" t="s">
        <v>49</v>
      </c>
      <c r="L39" s="23" t="s">
        <v>156</v>
      </c>
      <c r="M39" s="23" t="s">
        <v>157</v>
      </c>
      <c r="N39" s="2" t="s">
        <v>52</v>
      </c>
      <c r="O39" s="4">
        <v>40</v>
      </c>
      <c r="P39" s="4">
        <v>40</v>
      </c>
      <c r="Q39" s="7">
        <v>0</v>
      </c>
      <c r="R39" s="4" t="s">
        <v>217</v>
      </c>
      <c r="S39" s="44" t="s">
        <v>218</v>
      </c>
      <c r="T39" s="4">
        <v>1</v>
      </c>
      <c r="U39" s="4">
        <v>49</v>
      </c>
      <c r="V39" s="4">
        <v>186</v>
      </c>
      <c r="W39" s="4">
        <v>23</v>
      </c>
      <c r="X39" s="4" t="s">
        <v>55</v>
      </c>
      <c r="Y39" s="4" t="s">
        <v>110</v>
      </c>
      <c r="Z39" s="4" t="s">
        <v>111</v>
      </c>
      <c r="AA39" s="59"/>
      <c r="AB39" s="10"/>
      <c r="AC39" s="10"/>
      <c r="AD39" s="10">
        <v>40</v>
      </c>
      <c r="AE39" s="10" t="s">
        <v>52</v>
      </c>
      <c r="AF39" s="10"/>
      <c r="AG39" s="10"/>
      <c r="AH39" s="10"/>
      <c r="AI39" s="10"/>
      <c r="AJ39" s="10"/>
      <c r="AK39" s="10"/>
      <c r="AL39" s="10"/>
      <c r="AM39" s="10"/>
      <c r="AN39" s="10"/>
      <c r="AO39" s="10"/>
    </row>
    <row r="40" ht="85" customHeight="1" spans="1:41">
      <c r="A40" s="5">
        <v>30</v>
      </c>
      <c r="B40" s="4">
        <v>2025</v>
      </c>
      <c r="C40" s="11" t="s">
        <v>219</v>
      </c>
      <c r="D40" s="4" t="s">
        <v>43</v>
      </c>
      <c r="E40" s="4" t="s">
        <v>58</v>
      </c>
      <c r="F40" s="4" t="s">
        <v>45</v>
      </c>
      <c r="G40" s="4" t="s">
        <v>110</v>
      </c>
      <c r="H40" s="4" t="s">
        <v>220</v>
      </c>
      <c r="I40" s="3" t="s">
        <v>76</v>
      </c>
      <c r="J40" s="3" t="s">
        <v>48</v>
      </c>
      <c r="K40" s="23" t="s">
        <v>49</v>
      </c>
      <c r="L40" s="23" t="s">
        <v>156</v>
      </c>
      <c r="M40" s="23" t="s">
        <v>157</v>
      </c>
      <c r="N40" s="2" t="s">
        <v>52</v>
      </c>
      <c r="O40" s="4">
        <v>30</v>
      </c>
      <c r="P40" s="4">
        <v>30</v>
      </c>
      <c r="Q40" s="7">
        <v>0</v>
      </c>
      <c r="R40" s="49" t="s">
        <v>221</v>
      </c>
      <c r="S40" s="44" t="s">
        <v>222</v>
      </c>
      <c r="T40" s="4">
        <v>1</v>
      </c>
      <c r="U40" s="4">
        <v>70</v>
      </c>
      <c r="V40" s="4">
        <v>227</v>
      </c>
      <c r="W40" s="4">
        <v>9</v>
      </c>
      <c r="X40" s="4" t="s">
        <v>55</v>
      </c>
      <c r="Y40" s="4" t="s">
        <v>110</v>
      </c>
      <c r="Z40" s="4" t="s">
        <v>220</v>
      </c>
      <c r="AA40" s="59" t="s">
        <v>152</v>
      </c>
      <c r="AB40" s="10"/>
      <c r="AC40" s="10"/>
      <c r="AD40" s="10">
        <v>30</v>
      </c>
      <c r="AE40" s="10" t="s">
        <v>52</v>
      </c>
      <c r="AF40" s="10"/>
      <c r="AG40" s="10"/>
      <c r="AH40" s="10"/>
      <c r="AI40" s="10"/>
      <c r="AJ40" s="10"/>
      <c r="AK40" s="10"/>
      <c r="AL40" s="10"/>
      <c r="AM40" s="10"/>
      <c r="AN40" s="10"/>
      <c r="AO40" s="10"/>
    </row>
    <row r="41" s="138" customFormat="1" ht="126" customHeight="1" spans="1:41">
      <c r="A41" s="2">
        <v>31</v>
      </c>
      <c r="B41" s="3">
        <v>2025</v>
      </c>
      <c r="C41" s="3" t="s">
        <v>223</v>
      </c>
      <c r="D41" s="3" t="s">
        <v>124</v>
      </c>
      <c r="E41" s="3" t="s">
        <v>224</v>
      </c>
      <c r="F41" s="3" t="s">
        <v>45</v>
      </c>
      <c r="G41" s="3" t="s">
        <v>74</v>
      </c>
      <c r="H41" s="3" t="s">
        <v>225</v>
      </c>
      <c r="I41" s="3" t="s">
        <v>76</v>
      </c>
      <c r="J41" s="4" t="s">
        <v>48</v>
      </c>
      <c r="K41" s="23" t="s">
        <v>49</v>
      </c>
      <c r="L41" s="23" t="s">
        <v>156</v>
      </c>
      <c r="M41" s="23" t="s">
        <v>157</v>
      </c>
      <c r="N41" s="2" t="s">
        <v>52</v>
      </c>
      <c r="O41" s="24">
        <v>80</v>
      </c>
      <c r="P41" s="24">
        <v>80</v>
      </c>
      <c r="Q41" s="24">
        <v>0</v>
      </c>
      <c r="R41" s="3" t="s">
        <v>226</v>
      </c>
      <c r="S41" s="3" t="s">
        <v>227</v>
      </c>
      <c r="T41" s="3">
        <v>1</v>
      </c>
      <c r="U41" s="3">
        <v>214</v>
      </c>
      <c r="V41" s="2">
        <v>845</v>
      </c>
      <c r="W41" s="2">
        <v>10</v>
      </c>
      <c r="X41" s="2" t="s">
        <v>55</v>
      </c>
      <c r="Y41" s="2" t="s">
        <v>135</v>
      </c>
      <c r="Z41" s="2" t="s">
        <v>225</v>
      </c>
      <c r="AA41" s="59"/>
      <c r="AB41" s="10">
        <v>80</v>
      </c>
      <c r="AC41" s="10" t="s">
        <v>52</v>
      </c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</row>
    <row r="42" s="138" customFormat="1" ht="125" customHeight="1" spans="1:41">
      <c r="A42" s="5">
        <v>32</v>
      </c>
      <c r="B42" s="3">
        <v>2025</v>
      </c>
      <c r="C42" s="3" t="s">
        <v>228</v>
      </c>
      <c r="D42" s="3" t="s">
        <v>124</v>
      </c>
      <c r="E42" s="3" t="s">
        <v>224</v>
      </c>
      <c r="F42" s="3" t="s">
        <v>45</v>
      </c>
      <c r="G42" s="3" t="s">
        <v>74</v>
      </c>
      <c r="H42" s="3" t="s">
        <v>225</v>
      </c>
      <c r="I42" s="3" t="s">
        <v>76</v>
      </c>
      <c r="J42" s="4" t="s">
        <v>48</v>
      </c>
      <c r="K42" s="23" t="s">
        <v>49</v>
      </c>
      <c r="L42" s="23" t="s">
        <v>156</v>
      </c>
      <c r="M42" s="23" t="s">
        <v>157</v>
      </c>
      <c r="N42" s="2" t="s">
        <v>52</v>
      </c>
      <c r="O42" s="24">
        <v>128</v>
      </c>
      <c r="P42" s="24">
        <v>128</v>
      </c>
      <c r="Q42" s="24">
        <v>0</v>
      </c>
      <c r="R42" s="3" t="s">
        <v>229</v>
      </c>
      <c r="S42" s="3" t="s">
        <v>227</v>
      </c>
      <c r="T42" s="3">
        <v>1</v>
      </c>
      <c r="U42" s="3">
        <v>214</v>
      </c>
      <c r="V42" s="2">
        <v>845</v>
      </c>
      <c r="W42" s="2">
        <v>10</v>
      </c>
      <c r="X42" s="2" t="s">
        <v>55</v>
      </c>
      <c r="Y42" s="2" t="s">
        <v>135</v>
      </c>
      <c r="Z42" s="2" t="s">
        <v>225</v>
      </c>
      <c r="AA42" s="59"/>
      <c r="AB42" s="10">
        <v>128</v>
      </c>
      <c r="AC42" s="10" t="s">
        <v>52</v>
      </c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</row>
    <row r="43" s="138" customFormat="1" ht="129" customHeight="1" spans="1:41">
      <c r="A43" s="5">
        <v>33</v>
      </c>
      <c r="B43" s="3">
        <v>2025</v>
      </c>
      <c r="C43" s="3" t="s">
        <v>230</v>
      </c>
      <c r="D43" s="3" t="s">
        <v>124</v>
      </c>
      <c r="E43" s="3" t="s">
        <v>224</v>
      </c>
      <c r="F43" s="3" t="s">
        <v>45</v>
      </c>
      <c r="G43" s="3" t="s">
        <v>74</v>
      </c>
      <c r="H43" s="3" t="s">
        <v>225</v>
      </c>
      <c r="I43" s="3" t="s">
        <v>76</v>
      </c>
      <c r="J43" s="4" t="s">
        <v>48</v>
      </c>
      <c r="K43" s="23" t="s">
        <v>49</v>
      </c>
      <c r="L43" s="23" t="s">
        <v>156</v>
      </c>
      <c r="M43" s="23" t="s">
        <v>157</v>
      </c>
      <c r="N43" s="2" t="s">
        <v>52</v>
      </c>
      <c r="O43" s="24">
        <v>85</v>
      </c>
      <c r="P43" s="24">
        <v>85</v>
      </c>
      <c r="Q43" s="24">
        <v>0</v>
      </c>
      <c r="R43" s="3" t="s">
        <v>231</v>
      </c>
      <c r="S43" s="3" t="s">
        <v>227</v>
      </c>
      <c r="T43" s="3">
        <v>1</v>
      </c>
      <c r="U43" s="3">
        <v>214</v>
      </c>
      <c r="V43" s="2">
        <v>845</v>
      </c>
      <c r="W43" s="2">
        <v>10</v>
      </c>
      <c r="X43" s="2" t="s">
        <v>55</v>
      </c>
      <c r="Y43" s="2" t="s">
        <v>135</v>
      </c>
      <c r="Z43" s="2" t="s">
        <v>225</v>
      </c>
      <c r="AA43" s="59"/>
      <c r="AB43" s="10"/>
      <c r="AC43" s="10"/>
      <c r="AD43" s="10">
        <v>85</v>
      </c>
      <c r="AE43" s="10" t="s">
        <v>52</v>
      </c>
      <c r="AF43" s="10"/>
      <c r="AG43" s="10"/>
      <c r="AH43" s="10"/>
      <c r="AI43" s="10"/>
      <c r="AJ43" s="10"/>
      <c r="AK43" s="10"/>
      <c r="AL43" s="10"/>
      <c r="AM43" s="10"/>
      <c r="AN43" s="10"/>
      <c r="AO43" s="10"/>
    </row>
    <row r="44" s="138" customFormat="1" ht="124" customHeight="1" spans="1:41">
      <c r="A44" s="2">
        <v>34</v>
      </c>
      <c r="B44" s="3">
        <v>2025</v>
      </c>
      <c r="C44" s="3" t="s">
        <v>232</v>
      </c>
      <c r="D44" s="3" t="s">
        <v>43</v>
      </c>
      <c r="E44" s="3" t="s">
        <v>224</v>
      </c>
      <c r="F44" s="3" t="s">
        <v>45</v>
      </c>
      <c r="G44" s="3" t="s">
        <v>74</v>
      </c>
      <c r="H44" s="3" t="s">
        <v>75</v>
      </c>
      <c r="I44" s="3" t="s">
        <v>76</v>
      </c>
      <c r="J44" s="4" t="s">
        <v>48</v>
      </c>
      <c r="K44" s="23" t="s">
        <v>49</v>
      </c>
      <c r="L44" s="23" t="s">
        <v>156</v>
      </c>
      <c r="M44" s="23" t="s">
        <v>157</v>
      </c>
      <c r="N44" s="2" t="s">
        <v>52</v>
      </c>
      <c r="O44" s="24">
        <v>370</v>
      </c>
      <c r="P44" s="24">
        <v>370</v>
      </c>
      <c r="Q44" s="24">
        <v>0</v>
      </c>
      <c r="R44" s="46" t="s">
        <v>233</v>
      </c>
      <c r="S44" s="3" t="s">
        <v>227</v>
      </c>
      <c r="T44" s="3">
        <v>1</v>
      </c>
      <c r="U44" s="3">
        <v>656</v>
      </c>
      <c r="V44" s="3">
        <v>3100</v>
      </c>
      <c r="W44" s="3">
        <v>656</v>
      </c>
      <c r="X44" s="3" t="s">
        <v>79</v>
      </c>
      <c r="Y44" s="3" t="s">
        <v>135</v>
      </c>
      <c r="Z44" s="3" t="s">
        <v>75</v>
      </c>
      <c r="AA44" s="59" t="s">
        <v>152</v>
      </c>
      <c r="AB44" s="10">
        <v>370</v>
      </c>
      <c r="AC44" s="10" t="s">
        <v>52</v>
      </c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</row>
    <row r="45" s="138" customFormat="1" ht="122" customHeight="1" spans="1:41">
      <c r="A45" s="5">
        <v>35</v>
      </c>
      <c r="B45" s="3">
        <v>2025</v>
      </c>
      <c r="C45" s="3" t="s">
        <v>234</v>
      </c>
      <c r="D45" s="3" t="s">
        <v>43</v>
      </c>
      <c r="E45" s="3" t="s">
        <v>224</v>
      </c>
      <c r="F45" s="3" t="s">
        <v>45</v>
      </c>
      <c r="G45" s="3" t="s">
        <v>74</v>
      </c>
      <c r="H45" s="3" t="s">
        <v>75</v>
      </c>
      <c r="I45" s="3" t="s">
        <v>76</v>
      </c>
      <c r="J45" s="4" t="s">
        <v>48</v>
      </c>
      <c r="K45" s="23" t="s">
        <v>49</v>
      </c>
      <c r="L45" s="23" t="s">
        <v>156</v>
      </c>
      <c r="M45" s="23" t="s">
        <v>157</v>
      </c>
      <c r="N45" s="2" t="s">
        <v>52</v>
      </c>
      <c r="O45" s="24">
        <v>130</v>
      </c>
      <c r="P45" s="24">
        <v>130</v>
      </c>
      <c r="Q45" s="24">
        <v>0</v>
      </c>
      <c r="R45" s="3" t="s">
        <v>235</v>
      </c>
      <c r="S45" s="3" t="s">
        <v>227</v>
      </c>
      <c r="T45" s="3">
        <v>1</v>
      </c>
      <c r="U45" s="3">
        <v>656</v>
      </c>
      <c r="V45" s="3">
        <v>3100</v>
      </c>
      <c r="W45" s="3">
        <v>656</v>
      </c>
      <c r="X45" s="3" t="s">
        <v>79</v>
      </c>
      <c r="Y45" s="3" t="s">
        <v>135</v>
      </c>
      <c r="Z45" s="3" t="s">
        <v>75</v>
      </c>
      <c r="AA45" s="59"/>
      <c r="AB45" s="10">
        <v>130</v>
      </c>
      <c r="AC45" s="10" t="s">
        <v>52</v>
      </c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</row>
    <row r="46" ht="125" customHeight="1" spans="1:41">
      <c r="A46" s="5">
        <v>36</v>
      </c>
      <c r="B46" s="3">
        <v>2025</v>
      </c>
      <c r="C46" s="15" t="s">
        <v>236</v>
      </c>
      <c r="D46" s="9" t="s">
        <v>43</v>
      </c>
      <c r="E46" s="9" t="s">
        <v>237</v>
      </c>
      <c r="F46" s="9" t="s">
        <v>45</v>
      </c>
      <c r="G46" s="9" t="s">
        <v>74</v>
      </c>
      <c r="H46" s="9" t="s">
        <v>238</v>
      </c>
      <c r="I46" s="3" t="s">
        <v>48</v>
      </c>
      <c r="J46" s="3" t="s">
        <v>76</v>
      </c>
      <c r="K46" s="3" t="s">
        <v>49</v>
      </c>
      <c r="L46" s="23" t="s">
        <v>156</v>
      </c>
      <c r="M46" s="23" t="s">
        <v>157</v>
      </c>
      <c r="N46" s="2" t="s">
        <v>52</v>
      </c>
      <c r="O46" s="9">
        <v>80</v>
      </c>
      <c r="P46" s="9">
        <v>80</v>
      </c>
      <c r="Q46" s="15">
        <v>0</v>
      </c>
      <c r="R46" s="15" t="s">
        <v>239</v>
      </c>
      <c r="S46" s="3" t="s">
        <v>240</v>
      </c>
      <c r="T46" s="9">
        <v>1</v>
      </c>
      <c r="U46" s="9">
        <v>52</v>
      </c>
      <c r="V46" s="9">
        <v>151</v>
      </c>
      <c r="W46" s="9">
        <v>15</v>
      </c>
      <c r="X46" s="9" t="s">
        <v>55</v>
      </c>
      <c r="Y46" s="9" t="s">
        <v>135</v>
      </c>
      <c r="Z46" s="9" t="s">
        <v>238</v>
      </c>
      <c r="AA46" s="59"/>
      <c r="AB46" s="10">
        <v>80</v>
      </c>
      <c r="AC46" s="10" t="s">
        <v>52</v>
      </c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</row>
    <row r="47" ht="132" customHeight="1" spans="1:41">
      <c r="A47" s="2">
        <v>37</v>
      </c>
      <c r="B47" s="3">
        <v>2025</v>
      </c>
      <c r="C47" s="9" t="s">
        <v>241</v>
      </c>
      <c r="D47" s="9" t="s">
        <v>242</v>
      </c>
      <c r="E47" s="9" t="s">
        <v>237</v>
      </c>
      <c r="F47" s="9" t="s">
        <v>45</v>
      </c>
      <c r="G47" s="9" t="s">
        <v>74</v>
      </c>
      <c r="H47" s="9" t="s">
        <v>238</v>
      </c>
      <c r="I47" s="3" t="s">
        <v>48</v>
      </c>
      <c r="J47" s="3" t="s">
        <v>76</v>
      </c>
      <c r="K47" s="3" t="s">
        <v>49</v>
      </c>
      <c r="L47" s="23" t="s">
        <v>156</v>
      </c>
      <c r="M47" s="23" t="s">
        <v>157</v>
      </c>
      <c r="N47" s="2" t="s">
        <v>52</v>
      </c>
      <c r="O47" s="29">
        <v>80</v>
      </c>
      <c r="P47" s="29">
        <v>80</v>
      </c>
      <c r="Q47" s="50">
        <v>0</v>
      </c>
      <c r="R47" s="9" t="s">
        <v>243</v>
      </c>
      <c r="S47" s="3" t="s">
        <v>240</v>
      </c>
      <c r="T47" s="9">
        <v>1</v>
      </c>
      <c r="U47" s="9">
        <v>52</v>
      </c>
      <c r="V47" s="9">
        <v>151</v>
      </c>
      <c r="W47" s="9">
        <v>15</v>
      </c>
      <c r="X47" s="9" t="s">
        <v>55</v>
      </c>
      <c r="Y47" s="9" t="s">
        <v>135</v>
      </c>
      <c r="Z47" s="9" t="s">
        <v>238</v>
      </c>
      <c r="AA47" s="59"/>
      <c r="AB47" s="10">
        <v>80</v>
      </c>
      <c r="AC47" s="10" t="s">
        <v>52</v>
      </c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</row>
    <row r="48" ht="130" customHeight="1" spans="1:41">
      <c r="A48" s="5">
        <v>38</v>
      </c>
      <c r="B48" s="3">
        <v>2025</v>
      </c>
      <c r="C48" s="3" t="s">
        <v>244</v>
      </c>
      <c r="D48" s="3" t="s">
        <v>242</v>
      </c>
      <c r="E48" s="3" t="s">
        <v>44</v>
      </c>
      <c r="F48" s="3" t="s">
        <v>45</v>
      </c>
      <c r="G48" s="3" t="s">
        <v>74</v>
      </c>
      <c r="H48" s="3" t="s">
        <v>238</v>
      </c>
      <c r="I48" s="3" t="s">
        <v>48</v>
      </c>
      <c r="J48" s="3" t="s">
        <v>76</v>
      </c>
      <c r="K48" s="3" t="s">
        <v>49</v>
      </c>
      <c r="L48" s="23" t="s">
        <v>156</v>
      </c>
      <c r="M48" s="23" t="s">
        <v>157</v>
      </c>
      <c r="N48" s="2" t="s">
        <v>52</v>
      </c>
      <c r="O48" s="3">
        <v>70</v>
      </c>
      <c r="P48" s="3">
        <v>70</v>
      </c>
      <c r="Q48" s="3">
        <v>0</v>
      </c>
      <c r="R48" s="46" t="s">
        <v>245</v>
      </c>
      <c r="S48" s="3" t="s">
        <v>246</v>
      </c>
      <c r="T48" s="3">
        <v>1</v>
      </c>
      <c r="U48" s="3">
        <v>68</v>
      </c>
      <c r="V48" s="3">
        <v>126</v>
      </c>
      <c r="W48" s="3">
        <v>18</v>
      </c>
      <c r="X48" s="3" t="s">
        <v>55</v>
      </c>
      <c r="Y48" s="3" t="s">
        <v>135</v>
      </c>
      <c r="Z48" s="3" t="s">
        <v>238</v>
      </c>
      <c r="AA48" s="59" t="s">
        <v>152</v>
      </c>
      <c r="AB48" s="10">
        <v>70</v>
      </c>
      <c r="AC48" s="10" t="s">
        <v>52</v>
      </c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</row>
    <row r="49" ht="132" customHeight="1" spans="1:41">
      <c r="A49" s="5">
        <v>39</v>
      </c>
      <c r="B49" s="6">
        <v>2025</v>
      </c>
      <c r="C49" s="4" t="s">
        <v>247</v>
      </c>
      <c r="D49" s="16" t="s">
        <v>43</v>
      </c>
      <c r="E49" s="6" t="s">
        <v>248</v>
      </c>
      <c r="F49" s="6" t="s">
        <v>45</v>
      </c>
      <c r="G49" s="6" t="s">
        <v>74</v>
      </c>
      <c r="H49" s="6" t="s">
        <v>75</v>
      </c>
      <c r="I49" s="3"/>
      <c r="J49" s="3"/>
      <c r="K49" s="26" t="s">
        <v>49</v>
      </c>
      <c r="L49" s="25" t="s">
        <v>156</v>
      </c>
      <c r="M49" s="26" t="s">
        <v>157</v>
      </c>
      <c r="N49" s="26" t="s">
        <v>249</v>
      </c>
      <c r="O49" s="29">
        <v>40</v>
      </c>
      <c r="P49" s="29">
        <v>40</v>
      </c>
      <c r="Q49" s="50">
        <v>0</v>
      </c>
      <c r="R49" s="51" t="s">
        <v>250</v>
      </c>
      <c r="S49" s="6" t="s">
        <v>251</v>
      </c>
      <c r="T49" s="6">
        <v>1</v>
      </c>
      <c r="U49" s="6">
        <v>656</v>
      </c>
      <c r="V49" s="6">
        <v>3100</v>
      </c>
      <c r="W49" s="6">
        <v>656</v>
      </c>
      <c r="X49" s="6" t="s">
        <v>79</v>
      </c>
      <c r="Y49" s="6" t="s">
        <v>151</v>
      </c>
      <c r="Z49" s="6" t="s">
        <v>75</v>
      </c>
      <c r="AA49" s="59" t="s">
        <v>152</v>
      </c>
      <c r="AB49" s="10"/>
      <c r="AC49" s="10"/>
      <c r="AD49" s="157">
        <v>40</v>
      </c>
      <c r="AE49" s="10"/>
      <c r="AF49" s="10"/>
      <c r="AG49" s="10"/>
      <c r="AH49" s="68"/>
      <c r="AI49" s="68"/>
      <c r="AJ49" s="68"/>
      <c r="AK49" s="68"/>
      <c r="AL49" s="158"/>
      <c r="AM49" s="68"/>
      <c r="AN49" s="68"/>
      <c r="AO49" s="68"/>
    </row>
    <row r="50" s="142" customFormat="1" ht="108" spans="1:41">
      <c r="A50" s="3">
        <v>40</v>
      </c>
      <c r="B50" s="6">
        <v>2025</v>
      </c>
      <c r="C50" s="6" t="s">
        <v>252</v>
      </c>
      <c r="D50" s="6" t="s">
        <v>205</v>
      </c>
      <c r="E50" s="6" t="s">
        <v>44</v>
      </c>
      <c r="F50" s="6" t="s">
        <v>45</v>
      </c>
      <c r="G50" s="6" t="s">
        <v>206</v>
      </c>
      <c r="H50" s="6" t="s">
        <v>207</v>
      </c>
      <c r="I50" s="25"/>
      <c r="J50" s="25" t="s">
        <v>76</v>
      </c>
      <c r="K50" s="25" t="s">
        <v>49</v>
      </c>
      <c r="L50" s="26" t="s">
        <v>156</v>
      </c>
      <c r="M50" s="26" t="s">
        <v>157</v>
      </c>
      <c r="N50" s="16" t="s">
        <v>52</v>
      </c>
      <c r="O50" s="33">
        <v>34.55</v>
      </c>
      <c r="P50" s="33">
        <v>34.55</v>
      </c>
      <c r="Q50" s="6">
        <v>0</v>
      </c>
      <c r="R50" s="33" t="s">
        <v>253</v>
      </c>
      <c r="S50" s="52" t="s">
        <v>209</v>
      </c>
      <c r="T50" s="6">
        <v>7</v>
      </c>
      <c r="U50" s="6">
        <v>135</v>
      </c>
      <c r="V50" s="6">
        <v>539</v>
      </c>
      <c r="W50" s="6">
        <v>63</v>
      </c>
      <c r="X50" s="6" t="s">
        <v>55</v>
      </c>
      <c r="Y50" s="39" t="s">
        <v>254</v>
      </c>
      <c r="Z50" s="6" t="s">
        <v>207</v>
      </c>
      <c r="AA50" s="61" t="s">
        <v>64</v>
      </c>
      <c r="AB50" s="10"/>
      <c r="AC50" s="10"/>
      <c r="AD50" s="10"/>
      <c r="AE50" s="10"/>
      <c r="AF50" s="10"/>
      <c r="AG50" s="10"/>
      <c r="AH50" s="68"/>
      <c r="AI50" s="68"/>
      <c r="AJ50" s="68"/>
      <c r="AK50" s="68"/>
      <c r="AL50" s="158">
        <v>34.55</v>
      </c>
      <c r="AM50" s="68"/>
      <c r="AN50" s="68"/>
      <c r="AO50" s="68"/>
    </row>
    <row r="51" s="140" customFormat="1" ht="41" customHeight="1" spans="1:41">
      <c r="A51" s="44" t="s">
        <v>255</v>
      </c>
      <c r="B51" s="44"/>
      <c r="C51" s="44"/>
      <c r="D51" s="44"/>
      <c r="E51" s="44"/>
      <c r="F51" s="67"/>
      <c r="G51" s="67"/>
      <c r="H51" s="67"/>
      <c r="I51" s="3"/>
      <c r="J51" s="37"/>
      <c r="K51" s="148"/>
      <c r="L51" s="67"/>
      <c r="M51" s="67"/>
      <c r="N51" s="67"/>
      <c r="O51" s="24">
        <f>SUM(O52:O62)</f>
        <v>660</v>
      </c>
      <c r="P51" s="24">
        <f>SUM(P52:P62)</f>
        <v>660</v>
      </c>
      <c r="Q51" s="24">
        <f>SUM(Q52:Q58)</f>
        <v>0</v>
      </c>
      <c r="R51" s="56"/>
      <c r="S51" s="56"/>
      <c r="T51" s="56"/>
      <c r="U51" s="56"/>
      <c r="V51" s="9"/>
      <c r="W51" s="9"/>
      <c r="X51" s="9"/>
      <c r="Y51" s="9"/>
      <c r="Z51" s="9"/>
      <c r="AA51" s="61"/>
      <c r="AB51" s="10"/>
      <c r="AC51" s="10"/>
      <c r="AD51" s="10"/>
      <c r="AE51" s="10"/>
      <c r="AF51" s="10"/>
      <c r="AG51" s="10"/>
      <c r="AH51" s="68"/>
      <c r="AI51" s="68"/>
      <c r="AJ51" s="68"/>
      <c r="AK51" s="68"/>
      <c r="AL51" s="68"/>
      <c r="AM51" s="68"/>
      <c r="AN51" s="68"/>
      <c r="AO51" s="68"/>
    </row>
    <row r="52" ht="85.5" spans="1:41">
      <c r="A52" s="5">
        <v>41</v>
      </c>
      <c r="B52" s="3">
        <v>2025</v>
      </c>
      <c r="C52" s="3" t="s">
        <v>256</v>
      </c>
      <c r="D52" s="3" t="s">
        <v>43</v>
      </c>
      <c r="E52" s="3" t="s">
        <v>44</v>
      </c>
      <c r="F52" s="3" t="s">
        <v>45</v>
      </c>
      <c r="G52" s="3" t="s">
        <v>46</v>
      </c>
      <c r="H52" s="3" t="s">
        <v>47</v>
      </c>
      <c r="I52" s="3" t="s">
        <v>48</v>
      </c>
      <c r="J52" s="3" t="s">
        <v>48</v>
      </c>
      <c r="K52" s="3" t="s">
        <v>49</v>
      </c>
      <c r="L52" s="23" t="s">
        <v>50</v>
      </c>
      <c r="M52" s="23" t="s">
        <v>51</v>
      </c>
      <c r="N52" s="2" t="s">
        <v>52</v>
      </c>
      <c r="O52" s="24">
        <v>60</v>
      </c>
      <c r="P52" s="24">
        <v>60</v>
      </c>
      <c r="Q52" s="24">
        <v>0</v>
      </c>
      <c r="R52" s="3" t="s">
        <v>257</v>
      </c>
      <c r="S52" s="3" t="s">
        <v>258</v>
      </c>
      <c r="T52" s="3">
        <v>115</v>
      </c>
      <c r="U52" s="3">
        <v>368</v>
      </c>
      <c r="V52" s="3">
        <v>1186</v>
      </c>
      <c r="W52" s="3">
        <v>25</v>
      </c>
      <c r="X52" s="3" t="s">
        <v>55</v>
      </c>
      <c r="Y52" s="3" t="s">
        <v>259</v>
      </c>
      <c r="Z52" s="3" t="s">
        <v>46</v>
      </c>
      <c r="AA52" s="59"/>
      <c r="AB52" s="10"/>
      <c r="AC52" s="10"/>
      <c r="AD52" s="10"/>
      <c r="AE52" s="10"/>
      <c r="AF52" s="10"/>
      <c r="AG52" s="10"/>
      <c r="AH52" s="10"/>
      <c r="AI52" s="10"/>
      <c r="AJ52" s="10">
        <v>60</v>
      </c>
      <c r="AK52" s="10" t="s">
        <v>52</v>
      </c>
      <c r="AL52" s="10"/>
      <c r="AM52" s="10"/>
      <c r="AN52" s="10"/>
      <c r="AO52" s="10"/>
    </row>
    <row r="53" ht="164" customHeight="1" spans="1:41">
      <c r="A53" s="5">
        <v>42</v>
      </c>
      <c r="B53" s="2">
        <v>2025</v>
      </c>
      <c r="C53" s="4" t="s">
        <v>260</v>
      </c>
      <c r="D53" s="4" t="s">
        <v>43</v>
      </c>
      <c r="E53" s="4" t="s">
        <v>58</v>
      </c>
      <c r="F53" s="4" t="s">
        <v>45</v>
      </c>
      <c r="G53" s="3" t="s">
        <v>170</v>
      </c>
      <c r="H53" s="3" t="s">
        <v>261</v>
      </c>
      <c r="I53" s="3" t="s">
        <v>48</v>
      </c>
      <c r="J53" s="4" t="s">
        <v>48</v>
      </c>
      <c r="K53" s="3" t="s">
        <v>49</v>
      </c>
      <c r="L53" s="23" t="s">
        <v>50</v>
      </c>
      <c r="M53" s="23" t="s">
        <v>51</v>
      </c>
      <c r="N53" s="2" t="s">
        <v>52</v>
      </c>
      <c r="O53" s="24">
        <v>15</v>
      </c>
      <c r="P53" s="24">
        <v>15</v>
      </c>
      <c r="Q53" s="24">
        <v>0</v>
      </c>
      <c r="R53" s="49" t="s">
        <v>262</v>
      </c>
      <c r="S53" s="44" t="s">
        <v>263</v>
      </c>
      <c r="T53" s="4">
        <v>1</v>
      </c>
      <c r="U53" s="21">
        <v>434</v>
      </c>
      <c r="V53" s="21">
        <v>1550</v>
      </c>
      <c r="W53" s="21">
        <v>83</v>
      </c>
      <c r="X53" s="3" t="s">
        <v>55</v>
      </c>
      <c r="Y53" s="4" t="s">
        <v>174</v>
      </c>
      <c r="Z53" s="3" t="s">
        <v>261</v>
      </c>
      <c r="AA53" s="59" t="s">
        <v>152</v>
      </c>
      <c r="AB53" s="10"/>
      <c r="AC53" s="10"/>
      <c r="AD53" s="10">
        <v>15</v>
      </c>
      <c r="AE53" s="10" t="s">
        <v>52</v>
      </c>
      <c r="AF53" s="10"/>
      <c r="AG53" s="10"/>
      <c r="AH53" s="10"/>
      <c r="AI53" s="10"/>
      <c r="AJ53" s="10"/>
      <c r="AK53" s="10"/>
      <c r="AL53" s="10"/>
      <c r="AM53" s="10"/>
      <c r="AN53" s="10"/>
      <c r="AO53" s="10"/>
    </row>
    <row r="54" ht="72" customHeight="1" spans="1:41">
      <c r="A54" s="2">
        <v>43</v>
      </c>
      <c r="B54" s="3">
        <v>2025</v>
      </c>
      <c r="C54" s="3" t="s">
        <v>264</v>
      </c>
      <c r="D54" s="3" t="s">
        <v>43</v>
      </c>
      <c r="E54" s="3" t="s">
        <v>44</v>
      </c>
      <c r="F54" s="3" t="s">
        <v>45</v>
      </c>
      <c r="G54" s="3" t="s">
        <v>104</v>
      </c>
      <c r="H54" s="3" t="s">
        <v>265</v>
      </c>
      <c r="I54" s="3" t="s">
        <v>76</v>
      </c>
      <c r="J54" s="3" t="s">
        <v>48</v>
      </c>
      <c r="K54" s="3" t="s">
        <v>49</v>
      </c>
      <c r="L54" s="3" t="s">
        <v>50</v>
      </c>
      <c r="M54" s="3" t="s">
        <v>51</v>
      </c>
      <c r="N54" s="3" t="s">
        <v>52</v>
      </c>
      <c r="O54" s="3">
        <v>35</v>
      </c>
      <c r="P54" s="3">
        <v>35</v>
      </c>
      <c r="Q54" s="3">
        <v>0</v>
      </c>
      <c r="R54" s="3" t="s">
        <v>266</v>
      </c>
      <c r="S54" s="3" t="s">
        <v>146</v>
      </c>
      <c r="T54" s="3">
        <v>2</v>
      </c>
      <c r="U54" s="3">
        <v>51</v>
      </c>
      <c r="V54" s="3">
        <v>201</v>
      </c>
      <c r="W54" s="3">
        <v>5</v>
      </c>
      <c r="X54" s="3" t="s">
        <v>55</v>
      </c>
      <c r="Y54" s="3" t="s">
        <v>108</v>
      </c>
      <c r="Z54" s="3" t="s">
        <v>143</v>
      </c>
      <c r="AA54" s="59"/>
      <c r="AB54" s="10"/>
      <c r="AC54" s="10"/>
      <c r="AD54" s="10">
        <v>35</v>
      </c>
      <c r="AE54" s="10" t="s">
        <v>52</v>
      </c>
      <c r="AF54" s="10"/>
      <c r="AG54" s="10"/>
      <c r="AH54" s="10"/>
      <c r="AI54" s="10"/>
      <c r="AJ54" s="10"/>
      <c r="AK54" s="10"/>
      <c r="AL54" s="10"/>
      <c r="AM54" s="10"/>
      <c r="AN54" s="10"/>
      <c r="AO54" s="10"/>
    </row>
    <row r="55" ht="72" customHeight="1" spans="1:41">
      <c r="A55" s="5">
        <v>44</v>
      </c>
      <c r="B55" s="3">
        <v>2025</v>
      </c>
      <c r="C55" s="3" t="s">
        <v>267</v>
      </c>
      <c r="D55" s="3" t="s">
        <v>43</v>
      </c>
      <c r="E55" s="3" t="s">
        <v>44</v>
      </c>
      <c r="F55" s="3" t="s">
        <v>45</v>
      </c>
      <c r="G55" s="3" t="s">
        <v>187</v>
      </c>
      <c r="H55" s="3" t="s">
        <v>268</v>
      </c>
      <c r="I55" s="3" t="s">
        <v>48</v>
      </c>
      <c r="J55" s="3" t="s">
        <v>48</v>
      </c>
      <c r="K55" s="23" t="s">
        <v>49</v>
      </c>
      <c r="L55" s="23" t="s">
        <v>50</v>
      </c>
      <c r="M55" s="23" t="s">
        <v>51</v>
      </c>
      <c r="N55" s="3" t="s">
        <v>52</v>
      </c>
      <c r="O55" s="24">
        <v>45</v>
      </c>
      <c r="P55" s="24">
        <v>45</v>
      </c>
      <c r="Q55" s="24">
        <v>0</v>
      </c>
      <c r="R55" s="3" t="s">
        <v>269</v>
      </c>
      <c r="S55" s="3" t="s">
        <v>270</v>
      </c>
      <c r="T55" s="3">
        <v>3</v>
      </c>
      <c r="U55" s="3">
        <v>180</v>
      </c>
      <c r="V55" s="3">
        <v>560</v>
      </c>
      <c r="W55" s="3">
        <v>36</v>
      </c>
      <c r="X55" s="3" t="s">
        <v>55</v>
      </c>
      <c r="Y55" s="3" t="s">
        <v>191</v>
      </c>
      <c r="Z55" s="3" t="s">
        <v>268</v>
      </c>
      <c r="AA55" s="59"/>
      <c r="AB55" s="10"/>
      <c r="AC55" s="10"/>
      <c r="AD55" s="10">
        <v>45</v>
      </c>
      <c r="AE55" s="10" t="s">
        <v>52</v>
      </c>
      <c r="AF55" s="10"/>
      <c r="AG55" s="10"/>
      <c r="AH55" s="10"/>
      <c r="AI55" s="10"/>
      <c r="AJ55" s="10"/>
      <c r="AK55" s="10"/>
      <c r="AL55" s="10"/>
      <c r="AM55" s="10"/>
      <c r="AN55" s="10"/>
      <c r="AO55" s="10"/>
    </row>
    <row r="56" ht="72" customHeight="1" spans="1:41">
      <c r="A56" s="5">
        <v>45</v>
      </c>
      <c r="B56" s="4">
        <v>2025</v>
      </c>
      <c r="C56" s="2" t="s">
        <v>271</v>
      </c>
      <c r="D56" s="2" t="s">
        <v>43</v>
      </c>
      <c r="E56" s="2" t="s">
        <v>272</v>
      </c>
      <c r="F56" s="2" t="s">
        <v>45</v>
      </c>
      <c r="G56" s="2" t="s">
        <v>273</v>
      </c>
      <c r="H56" s="2" t="s">
        <v>274</v>
      </c>
      <c r="I56" s="3" t="s">
        <v>48</v>
      </c>
      <c r="J56" s="4" t="s">
        <v>76</v>
      </c>
      <c r="K56" s="23" t="s">
        <v>49</v>
      </c>
      <c r="L56" s="23" t="s">
        <v>50</v>
      </c>
      <c r="M56" s="23" t="s">
        <v>51</v>
      </c>
      <c r="N56" s="2" t="s">
        <v>52</v>
      </c>
      <c r="O56" s="2">
        <v>20</v>
      </c>
      <c r="P56" s="31">
        <v>20</v>
      </c>
      <c r="Q56" s="31">
        <v>0</v>
      </c>
      <c r="R56" s="2" t="s">
        <v>275</v>
      </c>
      <c r="S56" s="4" t="s">
        <v>276</v>
      </c>
      <c r="T56" s="31">
        <v>1</v>
      </c>
      <c r="U56" s="4">
        <v>168</v>
      </c>
      <c r="V56" s="4">
        <v>587</v>
      </c>
      <c r="W56" s="4">
        <v>59</v>
      </c>
      <c r="X56" s="31" t="s">
        <v>55</v>
      </c>
      <c r="Y56" s="2" t="s">
        <v>277</v>
      </c>
      <c r="Z56" s="2" t="s">
        <v>278</v>
      </c>
      <c r="AA56" s="59"/>
      <c r="AB56" s="10"/>
      <c r="AC56" s="10"/>
      <c r="AD56" s="10">
        <v>20</v>
      </c>
      <c r="AE56" s="10" t="s">
        <v>52</v>
      </c>
      <c r="AF56" s="10"/>
      <c r="AG56" s="10"/>
      <c r="AH56" s="10"/>
      <c r="AI56" s="10"/>
      <c r="AJ56" s="10"/>
      <c r="AK56" s="10"/>
      <c r="AL56" s="10"/>
      <c r="AM56" s="10"/>
      <c r="AN56" s="10"/>
      <c r="AO56" s="10"/>
    </row>
    <row r="57" ht="72" customHeight="1" spans="1:41">
      <c r="A57" s="5">
        <v>46</v>
      </c>
      <c r="B57" s="2">
        <v>2025</v>
      </c>
      <c r="C57" s="2" t="s">
        <v>279</v>
      </c>
      <c r="D57" s="2" t="s">
        <v>280</v>
      </c>
      <c r="E57" s="2" t="s">
        <v>198</v>
      </c>
      <c r="F57" s="2" t="s">
        <v>45</v>
      </c>
      <c r="G57" s="2" t="s">
        <v>199</v>
      </c>
      <c r="H57" s="2" t="s">
        <v>281</v>
      </c>
      <c r="I57" s="3" t="s">
        <v>76</v>
      </c>
      <c r="J57" s="4" t="s">
        <v>76</v>
      </c>
      <c r="K57" s="26" t="s">
        <v>49</v>
      </c>
      <c r="L57" s="26" t="s">
        <v>50</v>
      </c>
      <c r="M57" s="26" t="s">
        <v>51</v>
      </c>
      <c r="N57" s="16" t="s">
        <v>52</v>
      </c>
      <c r="O57" s="16">
        <v>12</v>
      </c>
      <c r="P57" s="16">
        <v>12</v>
      </c>
      <c r="Q57" s="16">
        <v>0</v>
      </c>
      <c r="R57" s="16" t="s">
        <v>282</v>
      </c>
      <c r="S57" s="16" t="s">
        <v>283</v>
      </c>
      <c r="T57" s="2">
        <v>1</v>
      </c>
      <c r="U57" s="2">
        <v>32</v>
      </c>
      <c r="V57" s="2">
        <v>98</v>
      </c>
      <c r="W57" s="2">
        <v>8</v>
      </c>
      <c r="X57" s="3" t="s">
        <v>79</v>
      </c>
      <c r="Y57" s="2" t="s">
        <v>203</v>
      </c>
      <c r="Z57" s="2" t="s">
        <v>281</v>
      </c>
      <c r="AA57" s="59"/>
      <c r="AB57" s="10"/>
      <c r="AC57" s="10"/>
      <c r="AD57" s="10">
        <v>12</v>
      </c>
      <c r="AE57" s="10" t="s">
        <v>52</v>
      </c>
      <c r="AF57" s="10"/>
      <c r="AG57" s="10"/>
      <c r="AH57" s="10"/>
      <c r="AI57" s="10"/>
      <c r="AJ57" s="10"/>
      <c r="AK57" s="10"/>
      <c r="AL57" s="10"/>
      <c r="AM57" s="10"/>
      <c r="AN57" s="10"/>
      <c r="AO57" s="10"/>
    </row>
    <row r="58" ht="72" customHeight="1" spans="1:41">
      <c r="A58" s="5">
        <v>47</v>
      </c>
      <c r="B58" s="3">
        <v>2025</v>
      </c>
      <c r="C58" s="9" t="s">
        <v>284</v>
      </c>
      <c r="D58" s="9" t="s">
        <v>43</v>
      </c>
      <c r="E58" s="9" t="s">
        <v>44</v>
      </c>
      <c r="F58" s="9" t="s">
        <v>45</v>
      </c>
      <c r="G58" s="9" t="s">
        <v>137</v>
      </c>
      <c r="H58" s="9" t="s">
        <v>285</v>
      </c>
      <c r="I58" s="3" t="s">
        <v>76</v>
      </c>
      <c r="J58" s="3" t="s">
        <v>48</v>
      </c>
      <c r="K58" s="25" t="s">
        <v>49</v>
      </c>
      <c r="L58" s="6" t="s">
        <v>50</v>
      </c>
      <c r="M58" s="25" t="s">
        <v>51</v>
      </c>
      <c r="N58" s="16" t="s">
        <v>52</v>
      </c>
      <c r="O58" s="34">
        <v>45</v>
      </c>
      <c r="P58" s="34">
        <v>45</v>
      </c>
      <c r="Q58" s="34">
        <v>0</v>
      </c>
      <c r="R58" s="51" t="s">
        <v>286</v>
      </c>
      <c r="S58" s="25" t="s">
        <v>287</v>
      </c>
      <c r="T58" s="9">
        <v>1</v>
      </c>
      <c r="U58" s="9">
        <v>40</v>
      </c>
      <c r="V58" s="9">
        <v>128</v>
      </c>
      <c r="W58" s="9">
        <v>21</v>
      </c>
      <c r="X58" s="3" t="s">
        <v>79</v>
      </c>
      <c r="Y58" s="9" t="s">
        <v>141</v>
      </c>
      <c r="Z58" s="9" t="s">
        <v>285</v>
      </c>
      <c r="AA58" s="59" t="s">
        <v>152</v>
      </c>
      <c r="AB58" s="10"/>
      <c r="AC58" s="10"/>
      <c r="AD58" s="10">
        <v>45</v>
      </c>
      <c r="AE58" s="10" t="s">
        <v>52</v>
      </c>
      <c r="AF58" s="10"/>
      <c r="AG58" s="10"/>
      <c r="AH58" s="10"/>
      <c r="AI58" s="10"/>
      <c r="AJ58" s="10"/>
      <c r="AK58" s="10"/>
      <c r="AL58" s="10"/>
      <c r="AM58" s="10"/>
      <c r="AN58" s="10"/>
      <c r="AO58" s="10"/>
    </row>
    <row r="59" customFormat="1" ht="72" customHeight="1" spans="1:41">
      <c r="A59" s="5">
        <v>48</v>
      </c>
      <c r="B59" s="17">
        <v>2025</v>
      </c>
      <c r="C59" s="18" t="s">
        <v>288</v>
      </c>
      <c r="D59" s="17" t="s">
        <v>43</v>
      </c>
      <c r="E59" s="17" t="s">
        <v>289</v>
      </c>
      <c r="F59" s="17" t="s">
        <v>45</v>
      </c>
      <c r="G59" s="17" t="s">
        <v>187</v>
      </c>
      <c r="H59" s="17" t="s">
        <v>193</v>
      </c>
      <c r="I59" s="17"/>
      <c r="J59" s="17" t="s">
        <v>76</v>
      </c>
      <c r="K59" s="35" t="s">
        <v>49</v>
      </c>
      <c r="L59" s="35" t="s">
        <v>50</v>
      </c>
      <c r="M59" s="35" t="s">
        <v>290</v>
      </c>
      <c r="N59" s="35" t="s">
        <v>52</v>
      </c>
      <c r="O59" s="36">
        <v>36</v>
      </c>
      <c r="P59" s="36">
        <v>36</v>
      </c>
      <c r="Q59" s="36">
        <v>0</v>
      </c>
      <c r="R59" s="17" t="s">
        <v>291</v>
      </c>
      <c r="S59" s="53" t="s">
        <v>292</v>
      </c>
      <c r="T59" s="37">
        <v>1</v>
      </c>
      <c r="U59" s="37">
        <v>10</v>
      </c>
      <c r="V59" s="37">
        <v>32</v>
      </c>
      <c r="W59" s="37">
        <v>5</v>
      </c>
      <c r="X59" s="62" t="s">
        <v>55</v>
      </c>
      <c r="Y59" s="36" t="s">
        <v>151</v>
      </c>
      <c r="Z59" s="36" t="s">
        <v>193</v>
      </c>
      <c r="AA59" s="61" t="s">
        <v>64</v>
      </c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>
        <v>36</v>
      </c>
      <c r="AM59" s="10"/>
      <c r="AN59" s="10"/>
      <c r="AO59" s="10"/>
    </row>
    <row r="60" customFormat="1" ht="72" customHeight="1" spans="1:41">
      <c r="A60" s="2">
        <v>49</v>
      </c>
      <c r="B60" s="17">
        <v>2025</v>
      </c>
      <c r="C60" s="18" t="s">
        <v>293</v>
      </c>
      <c r="D60" s="17" t="s">
        <v>43</v>
      </c>
      <c r="E60" s="17" t="s">
        <v>289</v>
      </c>
      <c r="F60" s="17" t="s">
        <v>45</v>
      </c>
      <c r="G60" s="17" t="s">
        <v>187</v>
      </c>
      <c r="H60" s="17" t="s">
        <v>193</v>
      </c>
      <c r="I60" s="17"/>
      <c r="J60" s="17" t="s">
        <v>76</v>
      </c>
      <c r="K60" s="35" t="s">
        <v>49</v>
      </c>
      <c r="L60" s="35" t="s">
        <v>50</v>
      </c>
      <c r="M60" s="35" t="s">
        <v>290</v>
      </c>
      <c r="N60" s="35" t="s">
        <v>52</v>
      </c>
      <c r="O60" s="36">
        <v>32</v>
      </c>
      <c r="P60" s="36">
        <v>32</v>
      </c>
      <c r="Q60" s="36">
        <v>0</v>
      </c>
      <c r="R60" s="17" t="s">
        <v>294</v>
      </c>
      <c r="S60" s="53" t="s">
        <v>292</v>
      </c>
      <c r="T60" s="37">
        <v>1</v>
      </c>
      <c r="U60" s="37">
        <v>12</v>
      </c>
      <c r="V60" s="37">
        <v>34</v>
      </c>
      <c r="W60" s="37">
        <v>6</v>
      </c>
      <c r="X60" s="62" t="s">
        <v>55</v>
      </c>
      <c r="Y60" s="36" t="s">
        <v>151</v>
      </c>
      <c r="Z60" s="36" t="s">
        <v>193</v>
      </c>
      <c r="AA60" s="61" t="s">
        <v>64</v>
      </c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>
        <v>32</v>
      </c>
      <c r="AM60" s="10"/>
      <c r="AN60" s="10"/>
      <c r="AO60" s="10"/>
    </row>
    <row r="61" s="142" customFormat="1" ht="85.5" spans="1:41">
      <c r="A61" s="19">
        <v>50</v>
      </c>
      <c r="B61" s="4">
        <v>2025</v>
      </c>
      <c r="C61" s="4" t="s">
        <v>295</v>
      </c>
      <c r="D61" s="4" t="s">
        <v>296</v>
      </c>
      <c r="E61" s="20" t="s">
        <v>297</v>
      </c>
      <c r="F61" s="20" t="s">
        <v>45</v>
      </c>
      <c r="G61" s="20" t="s">
        <v>298</v>
      </c>
      <c r="H61" s="20" t="s">
        <v>299</v>
      </c>
      <c r="I61" s="3"/>
      <c r="J61" s="37"/>
      <c r="K61" s="25" t="s">
        <v>49</v>
      </c>
      <c r="L61" s="6" t="s">
        <v>50</v>
      </c>
      <c r="M61" s="25" t="s">
        <v>51</v>
      </c>
      <c r="N61" s="16" t="s">
        <v>52</v>
      </c>
      <c r="O61" s="31">
        <v>195</v>
      </c>
      <c r="P61" s="31">
        <v>195</v>
      </c>
      <c r="Q61" s="31">
        <v>0</v>
      </c>
      <c r="R61" s="31" t="s">
        <v>300</v>
      </c>
      <c r="S61" s="53" t="s">
        <v>292</v>
      </c>
      <c r="T61" s="31">
        <v>1</v>
      </c>
      <c r="U61" s="3">
        <v>10</v>
      </c>
      <c r="V61" s="3">
        <v>10</v>
      </c>
      <c r="W61" s="3">
        <v>5</v>
      </c>
      <c r="X61" s="20" t="s">
        <v>301</v>
      </c>
      <c r="Y61" s="31" t="s">
        <v>302</v>
      </c>
      <c r="Z61" s="31" t="s">
        <v>302</v>
      </c>
      <c r="AA61" s="61" t="s">
        <v>64</v>
      </c>
      <c r="AB61" s="10"/>
      <c r="AC61" s="10"/>
      <c r="AD61" s="10"/>
      <c r="AE61" s="10"/>
      <c r="AF61" s="10"/>
      <c r="AG61" s="10"/>
      <c r="AH61" s="68"/>
      <c r="AI61" s="68"/>
      <c r="AJ61" s="68"/>
      <c r="AK61" s="68"/>
      <c r="AL61" s="68"/>
      <c r="AM61" s="68"/>
      <c r="AN61" s="158">
        <v>195</v>
      </c>
      <c r="AO61" s="68"/>
    </row>
    <row r="62" s="142" customFormat="1" ht="128.25" spans="1:41">
      <c r="A62" s="19">
        <v>51</v>
      </c>
      <c r="B62" s="21">
        <v>2025</v>
      </c>
      <c r="C62" s="4" t="s">
        <v>303</v>
      </c>
      <c r="D62" s="4" t="s">
        <v>296</v>
      </c>
      <c r="E62" s="20" t="s">
        <v>297</v>
      </c>
      <c r="F62" s="20" t="s">
        <v>45</v>
      </c>
      <c r="G62" s="20" t="s">
        <v>298</v>
      </c>
      <c r="H62" s="20" t="s">
        <v>299</v>
      </c>
      <c r="I62" s="3"/>
      <c r="J62" s="37"/>
      <c r="K62" s="25" t="s">
        <v>49</v>
      </c>
      <c r="L62" s="6" t="s">
        <v>50</v>
      </c>
      <c r="M62" s="25" t="s">
        <v>51</v>
      </c>
      <c r="N62" s="16" t="s">
        <v>52</v>
      </c>
      <c r="O62" s="30">
        <v>165</v>
      </c>
      <c r="P62" s="30">
        <v>165</v>
      </c>
      <c r="Q62" s="30">
        <v>0</v>
      </c>
      <c r="R62" s="31" t="s">
        <v>304</v>
      </c>
      <c r="S62" s="20" t="s">
        <v>305</v>
      </c>
      <c r="T62" s="54">
        <v>1</v>
      </c>
      <c r="U62" s="54">
        <v>10</v>
      </c>
      <c r="V62" s="54">
        <v>10</v>
      </c>
      <c r="W62" s="54">
        <v>5</v>
      </c>
      <c r="X62" s="20" t="s">
        <v>301</v>
      </c>
      <c r="Y62" s="31" t="s">
        <v>302</v>
      </c>
      <c r="Z62" s="31" t="s">
        <v>302</v>
      </c>
      <c r="AA62" s="61" t="s">
        <v>64</v>
      </c>
      <c r="AB62" s="10"/>
      <c r="AC62" s="10"/>
      <c r="AD62" s="10"/>
      <c r="AE62" s="10"/>
      <c r="AF62" s="10"/>
      <c r="AG62" s="10"/>
      <c r="AH62" s="68"/>
      <c r="AI62" s="68"/>
      <c r="AJ62" s="68"/>
      <c r="AK62" s="68"/>
      <c r="AL62" s="68"/>
      <c r="AM62" s="68"/>
      <c r="AN62" s="158">
        <v>165</v>
      </c>
      <c r="AO62" s="68"/>
    </row>
    <row r="63" s="140" customFormat="1" ht="41" customHeight="1" spans="1:41">
      <c r="A63" s="44" t="s">
        <v>306</v>
      </c>
      <c r="B63" s="44"/>
      <c r="C63" s="44"/>
      <c r="D63" s="44"/>
      <c r="E63" s="44"/>
      <c r="F63" s="67"/>
      <c r="G63" s="67"/>
      <c r="H63" s="67"/>
      <c r="I63" s="3"/>
      <c r="J63" s="37"/>
      <c r="K63" s="148"/>
      <c r="L63" s="67"/>
      <c r="M63" s="67"/>
      <c r="N63" s="67"/>
      <c r="O63" s="24">
        <f>SUM(O64:O69)</f>
        <v>771</v>
      </c>
      <c r="P63" s="24">
        <f>SUM(P64:P69)</f>
        <v>771</v>
      </c>
      <c r="Q63" s="24">
        <f>SUM(Q64:Q69)</f>
        <v>0</v>
      </c>
      <c r="R63" s="56"/>
      <c r="S63" s="56"/>
      <c r="T63" s="56"/>
      <c r="U63" s="56"/>
      <c r="V63" s="9"/>
      <c r="W63" s="9"/>
      <c r="X63" s="9"/>
      <c r="Y63" s="9"/>
      <c r="Z63" s="9"/>
      <c r="AA63" s="61"/>
      <c r="AB63" s="10"/>
      <c r="AC63" s="10"/>
      <c r="AD63" s="10"/>
      <c r="AE63" s="10"/>
      <c r="AF63" s="10"/>
      <c r="AG63" s="10"/>
      <c r="AH63" s="68"/>
      <c r="AI63" s="68"/>
      <c r="AJ63" s="68"/>
      <c r="AK63" s="68"/>
      <c r="AL63" s="68"/>
      <c r="AM63" s="68"/>
      <c r="AN63" s="68"/>
      <c r="AO63" s="68"/>
    </row>
    <row r="64" ht="72" customHeight="1" spans="1:41">
      <c r="A64" s="2">
        <v>52</v>
      </c>
      <c r="B64" s="3">
        <v>2025</v>
      </c>
      <c r="C64" s="3" t="s">
        <v>307</v>
      </c>
      <c r="D64" s="3" t="s">
        <v>43</v>
      </c>
      <c r="E64" s="3" t="s">
        <v>44</v>
      </c>
      <c r="F64" s="3" t="s">
        <v>45</v>
      </c>
      <c r="G64" s="3" t="s">
        <v>46</v>
      </c>
      <c r="H64" s="3" t="s">
        <v>47</v>
      </c>
      <c r="I64" s="3" t="s">
        <v>48</v>
      </c>
      <c r="J64" s="3" t="str">
        <f>VLOOKUP(C$1:C$64967,[1]Sheet3!$C:$I,7,FALSE)</f>
        <v>是</v>
      </c>
      <c r="K64" s="3" t="s">
        <v>308</v>
      </c>
      <c r="L64" s="23" t="s">
        <v>309</v>
      </c>
      <c r="M64" s="23" t="s">
        <v>310</v>
      </c>
      <c r="N64" s="2" t="s">
        <v>52</v>
      </c>
      <c r="O64" s="155">
        <v>666</v>
      </c>
      <c r="P64" s="155">
        <v>666</v>
      </c>
      <c r="Q64" s="24">
        <v>0</v>
      </c>
      <c r="R64" s="3" t="s">
        <v>311</v>
      </c>
      <c r="S64" s="3" t="s">
        <v>312</v>
      </c>
      <c r="T64" s="3">
        <v>131</v>
      </c>
      <c r="U64" s="3">
        <v>1300</v>
      </c>
      <c r="V64" s="3">
        <v>2220</v>
      </c>
      <c r="W64" s="3">
        <v>2220</v>
      </c>
      <c r="X64" s="3" t="s">
        <v>55</v>
      </c>
      <c r="Y64" s="3" t="s">
        <v>46</v>
      </c>
      <c r="Z64" s="3" t="s">
        <v>46</v>
      </c>
      <c r="AA64" s="59"/>
      <c r="AB64" s="10">
        <v>639</v>
      </c>
      <c r="AC64" s="10" t="s">
        <v>52</v>
      </c>
      <c r="AD64" s="10">
        <v>27</v>
      </c>
      <c r="AE64" s="10" t="s">
        <v>52</v>
      </c>
      <c r="AF64" s="10"/>
      <c r="AG64" s="10"/>
      <c r="AH64" s="10"/>
      <c r="AI64" s="10"/>
      <c r="AJ64" s="10"/>
      <c r="AK64" s="10"/>
      <c r="AL64" s="10"/>
      <c r="AM64" s="10"/>
      <c r="AN64" s="10"/>
      <c r="AO64" s="10"/>
    </row>
    <row r="65" ht="72" customHeight="1" spans="1:41">
      <c r="A65" s="5">
        <v>53</v>
      </c>
      <c r="B65" s="3">
        <v>2025</v>
      </c>
      <c r="C65" s="3" t="s">
        <v>313</v>
      </c>
      <c r="D65" s="3" t="s">
        <v>43</v>
      </c>
      <c r="E65" s="4" t="s">
        <v>58</v>
      </c>
      <c r="F65" s="4" t="s">
        <v>45</v>
      </c>
      <c r="G65" s="3" t="s">
        <v>170</v>
      </c>
      <c r="H65" s="4" t="s">
        <v>314</v>
      </c>
      <c r="I65" s="3" t="s">
        <v>48</v>
      </c>
      <c r="J65" s="4" t="s">
        <v>48</v>
      </c>
      <c r="K65" s="23" t="s">
        <v>308</v>
      </c>
      <c r="L65" s="23" t="s">
        <v>315</v>
      </c>
      <c r="M65" s="4" t="s">
        <v>316</v>
      </c>
      <c r="N65" s="2" t="s">
        <v>52</v>
      </c>
      <c r="O65" s="24">
        <v>20</v>
      </c>
      <c r="P65" s="24">
        <v>20</v>
      </c>
      <c r="Q65" s="24">
        <v>0</v>
      </c>
      <c r="R65" s="49" t="s">
        <v>317</v>
      </c>
      <c r="S65" s="44" t="s">
        <v>318</v>
      </c>
      <c r="T65" s="4">
        <v>3</v>
      </c>
      <c r="U65" s="21">
        <v>134</v>
      </c>
      <c r="V65" s="21">
        <v>434</v>
      </c>
      <c r="W65" s="21">
        <v>18</v>
      </c>
      <c r="X65" s="4" t="s">
        <v>55</v>
      </c>
      <c r="Y65" s="4" t="s">
        <v>174</v>
      </c>
      <c r="Z65" s="3" t="s">
        <v>314</v>
      </c>
      <c r="AA65" s="59" t="s">
        <v>152</v>
      </c>
      <c r="AB65" s="10"/>
      <c r="AC65" s="10"/>
      <c r="AD65" s="10"/>
      <c r="AE65" s="10"/>
      <c r="AF65" s="10">
        <v>20</v>
      </c>
      <c r="AG65" s="10" t="s">
        <v>52</v>
      </c>
      <c r="AH65" s="10"/>
      <c r="AI65" s="10"/>
      <c r="AJ65" s="10"/>
      <c r="AK65" s="10"/>
      <c r="AL65" s="10"/>
      <c r="AM65" s="10"/>
      <c r="AN65" s="10"/>
      <c r="AO65" s="10"/>
    </row>
    <row r="66" ht="99" customHeight="1" spans="1:41">
      <c r="A66" s="5">
        <v>54</v>
      </c>
      <c r="B66" s="3">
        <v>2025</v>
      </c>
      <c r="C66" s="3" t="s">
        <v>319</v>
      </c>
      <c r="D66" s="3" t="s">
        <v>43</v>
      </c>
      <c r="E66" s="3" t="s">
        <v>44</v>
      </c>
      <c r="F66" s="3" t="s">
        <v>45</v>
      </c>
      <c r="G66" s="3" t="s">
        <v>181</v>
      </c>
      <c r="H66" s="3" t="s">
        <v>47</v>
      </c>
      <c r="I66" s="3" t="s">
        <v>48</v>
      </c>
      <c r="J66" s="4" t="s">
        <v>48</v>
      </c>
      <c r="K66" s="23" t="s">
        <v>308</v>
      </c>
      <c r="L66" s="23" t="s">
        <v>315</v>
      </c>
      <c r="M66" s="23" t="s">
        <v>316</v>
      </c>
      <c r="N66" s="2" t="s">
        <v>52</v>
      </c>
      <c r="O66" s="24">
        <v>25</v>
      </c>
      <c r="P66" s="24">
        <v>25</v>
      </c>
      <c r="Q66" s="24">
        <v>0</v>
      </c>
      <c r="R66" s="3" t="s">
        <v>320</v>
      </c>
      <c r="S66" s="3" t="s">
        <v>321</v>
      </c>
      <c r="T66" s="3">
        <v>1</v>
      </c>
      <c r="U66" s="3">
        <v>264</v>
      </c>
      <c r="V66" s="3">
        <v>960</v>
      </c>
      <c r="W66" s="3">
        <v>10</v>
      </c>
      <c r="X66" s="3" t="s">
        <v>55</v>
      </c>
      <c r="Y66" s="3" t="s">
        <v>185</v>
      </c>
      <c r="Z66" s="3" t="s">
        <v>322</v>
      </c>
      <c r="AA66" s="59"/>
      <c r="AB66" s="10"/>
      <c r="AC66" s="10"/>
      <c r="AD66" s="10">
        <v>25</v>
      </c>
      <c r="AE66" s="10" t="s">
        <v>52</v>
      </c>
      <c r="AF66" s="10"/>
      <c r="AG66" s="10"/>
      <c r="AH66" s="10"/>
      <c r="AI66" s="10"/>
      <c r="AJ66" s="10"/>
      <c r="AK66" s="10"/>
      <c r="AL66" s="10"/>
      <c r="AM66" s="10"/>
      <c r="AN66" s="10"/>
      <c r="AO66" s="10"/>
    </row>
    <row r="67" ht="72" customHeight="1" spans="1:41">
      <c r="A67" s="2">
        <v>55</v>
      </c>
      <c r="B67" s="3">
        <v>2025</v>
      </c>
      <c r="C67" s="4" t="s">
        <v>323</v>
      </c>
      <c r="D67" s="2" t="s">
        <v>324</v>
      </c>
      <c r="E67" s="3" t="s">
        <v>44</v>
      </c>
      <c r="F67" s="2" t="s">
        <v>45</v>
      </c>
      <c r="G67" s="3" t="s">
        <v>104</v>
      </c>
      <c r="H67" s="2" t="s">
        <v>47</v>
      </c>
      <c r="I67" s="3" t="s">
        <v>48</v>
      </c>
      <c r="J67" s="4" t="s">
        <v>48</v>
      </c>
      <c r="K67" s="4" t="s">
        <v>308</v>
      </c>
      <c r="L67" s="21" t="s">
        <v>315</v>
      </c>
      <c r="M67" s="4" t="s">
        <v>316</v>
      </c>
      <c r="N67" s="2" t="s">
        <v>52</v>
      </c>
      <c r="O67" s="38">
        <v>15</v>
      </c>
      <c r="P67" s="38">
        <v>15</v>
      </c>
      <c r="Q67" s="2">
        <v>0</v>
      </c>
      <c r="R67" s="3" t="s">
        <v>325</v>
      </c>
      <c r="S67" s="3" t="s">
        <v>150</v>
      </c>
      <c r="T67" s="3">
        <v>10</v>
      </c>
      <c r="U67" s="3">
        <v>40</v>
      </c>
      <c r="V67" s="3">
        <v>121</v>
      </c>
      <c r="W67" s="3">
        <v>28</v>
      </c>
      <c r="X67" s="3" t="s">
        <v>55</v>
      </c>
      <c r="Y67" s="3" t="s">
        <v>108</v>
      </c>
      <c r="Z67" s="2" t="s">
        <v>47</v>
      </c>
      <c r="AA67" s="59"/>
      <c r="AB67" s="10"/>
      <c r="AC67" s="10"/>
      <c r="AD67" s="10"/>
      <c r="AE67" s="10"/>
      <c r="AF67" s="10">
        <v>15</v>
      </c>
      <c r="AG67" s="10" t="s">
        <v>52</v>
      </c>
      <c r="AH67" s="10"/>
      <c r="AI67" s="10"/>
      <c r="AJ67" s="10"/>
      <c r="AK67" s="10"/>
      <c r="AL67" s="10"/>
      <c r="AM67" s="10"/>
      <c r="AN67" s="10"/>
      <c r="AO67" s="10"/>
    </row>
    <row r="68" ht="72" customHeight="1" spans="1:41">
      <c r="A68" s="5">
        <v>56</v>
      </c>
      <c r="B68" s="3">
        <v>2025</v>
      </c>
      <c r="C68" s="4" t="s">
        <v>326</v>
      </c>
      <c r="D68" s="3" t="s">
        <v>43</v>
      </c>
      <c r="E68" s="3" t="s">
        <v>44</v>
      </c>
      <c r="F68" s="3" t="s">
        <v>45</v>
      </c>
      <c r="G68" s="3" t="s">
        <v>187</v>
      </c>
      <c r="H68" s="4" t="s">
        <v>47</v>
      </c>
      <c r="I68" s="3" t="s">
        <v>48</v>
      </c>
      <c r="J68" s="4" t="s">
        <v>48</v>
      </c>
      <c r="K68" s="4" t="s">
        <v>308</v>
      </c>
      <c r="L68" s="21" t="s">
        <v>315</v>
      </c>
      <c r="M68" s="4" t="s">
        <v>316</v>
      </c>
      <c r="N68" s="3" t="s">
        <v>52</v>
      </c>
      <c r="O68" s="4">
        <v>40</v>
      </c>
      <c r="P68" s="4">
        <v>40</v>
      </c>
      <c r="Q68" s="24">
        <v>0</v>
      </c>
      <c r="R68" s="4" t="s">
        <v>327</v>
      </c>
      <c r="S68" s="4" t="s">
        <v>328</v>
      </c>
      <c r="T68" s="3">
        <v>16</v>
      </c>
      <c r="U68" s="3">
        <v>150</v>
      </c>
      <c r="V68" s="3">
        <v>450</v>
      </c>
      <c r="W68" s="4">
        <v>450</v>
      </c>
      <c r="X68" s="3" t="s">
        <v>55</v>
      </c>
      <c r="Y68" s="3" t="s">
        <v>191</v>
      </c>
      <c r="Z68" s="3" t="s">
        <v>47</v>
      </c>
      <c r="AA68" s="59"/>
      <c r="AB68" s="10"/>
      <c r="AC68" s="10"/>
      <c r="AD68" s="10"/>
      <c r="AE68" s="10"/>
      <c r="AF68" s="10">
        <v>40</v>
      </c>
      <c r="AG68" s="10" t="s">
        <v>52</v>
      </c>
      <c r="AH68" s="10"/>
      <c r="AI68" s="10"/>
      <c r="AJ68" s="10"/>
      <c r="AK68" s="10"/>
      <c r="AL68" s="10"/>
      <c r="AM68" s="10"/>
      <c r="AN68" s="10"/>
      <c r="AO68" s="10"/>
    </row>
    <row r="69" ht="72" customHeight="1" spans="1:41">
      <c r="A69" s="5">
        <v>57</v>
      </c>
      <c r="B69" s="4">
        <v>2025</v>
      </c>
      <c r="C69" s="4" t="s">
        <v>329</v>
      </c>
      <c r="D69" s="4" t="s">
        <v>43</v>
      </c>
      <c r="E69" s="4" t="s">
        <v>58</v>
      </c>
      <c r="F69" s="4" t="s">
        <v>45</v>
      </c>
      <c r="G69" s="4" t="s">
        <v>110</v>
      </c>
      <c r="H69" s="4" t="s">
        <v>120</v>
      </c>
      <c r="I69" s="3" t="s">
        <v>48</v>
      </c>
      <c r="J69" s="3" t="s">
        <v>48</v>
      </c>
      <c r="K69" s="23" t="s">
        <v>308</v>
      </c>
      <c r="L69" s="23" t="s">
        <v>315</v>
      </c>
      <c r="M69" s="23" t="s">
        <v>316</v>
      </c>
      <c r="N69" s="2" t="s">
        <v>52</v>
      </c>
      <c r="O69" s="4">
        <v>5</v>
      </c>
      <c r="P69" s="4">
        <v>5</v>
      </c>
      <c r="Q69" s="4">
        <v>0</v>
      </c>
      <c r="R69" s="4" t="s">
        <v>330</v>
      </c>
      <c r="S69" s="55" t="s">
        <v>331</v>
      </c>
      <c r="T69" s="4">
        <v>1</v>
      </c>
      <c r="U69" s="4">
        <v>6</v>
      </c>
      <c r="V69" s="4">
        <v>20</v>
      </c>
      <c r="W69" s="4">
        <v>20</v>
      </c>
      <c r="X69" s="4" t="s">
        <v>55</v>
      </c>
      <c r="Y69" s="4" t="s">
        <v>110</v>
      </c>
      <c r="Z69" s="4" t="s">
        <v>120</v>
      </c>
      <c r="AA69" s="59"/>
      <c r="AB69" s="10"/>
      <c r="AC69" s="10"/>
      <c r="AD69" s="10"/>
      <c r="AE69" s="10"/>
      <c r="AF69" s="10"/>
      <c r="AG69" s="10"/>
      <c r="AH69" s="10">
        <v>5</v>
      </c>
      <c r="AI69" s="10" t="s">
        <v>52</v>
      </c>
      <c r="AJ69" s="10"/>
      <c r="AK69" s="10"/>
      <c r="AL69" s="10"/>
      <c r="AM69" s="10"/>
      <c r="AN69" s="10"/>
      <c r="AO69" s="10"/>
    </row>
    <row r="70" s="140" customFormat="1" ht="41" customHeight="1" spans="1:41">
      <c r="A70" s="44" t="s">
        <v>332</v>
      </c>
      <c r="B70" s="44"/>
      <c r="C70" s="44"/>
      <c r="D70" s="44"/>
      <c r="E70" s="44"/>
      <c r="F70" s="67"/>
      <c r="G70" s="67"/>
      <c r="H70" s="67"/>
      <c r="I70" s="3"/>
      <c r="J70" s="37"/>
      <c r="K70" s="148"/>
      <c r="L70" s="67"/>
      <c r="M70" s="67"/>
      <c r="N70" s="67"/>
      <c r="O70" s="24">
        <f>SUM(O71:O72)</f>
        <v>1960</v>
      </c>
      <c r="P70" s="24">
        <f>SUM(P71:P72)</f>
        <v>1960</v>
      </c>
      <c r="Q70" s="24">
        <f>SUM(Q71:Q71)</f>
        <v>0</v>
      </c>
      <c r="R70" s="56"/>
      <c r="S70" s="56"/>
      <c r="T70" s="56"/>
      <c r="U70" s="56"/>
      <c r="V70" s="9"/>
      <c r="W70" s="9"/>
      <c r="X70" s="9"/>
      <c r="Y70" s="9"/>
      <c r="Z70" s="9"/>
      <c r="AA70" s="61"/>
      <c r="AB70" s="10"/>
      <c r="AC70" s="10"/>
      <c r="AD70" s="10"/>
      <c r="AE70" s="10"/>
      <c r="AF70" s="10"/>
      <c r="AG70" s="10"/>
      <c r="AH70" s="68"/>
      <c r="AI70" s="68"/>
      <c r="AJ70" s="68"/>
      <c r="AK70" s="68"/>
      <c r="AL70" s="68"/>
      <c r="AM70" s="68"/>
      <c r="AN70" s="68"/>
      <c r="AO70" s="68"/>
    </row>
    <row r="71" ht="72" customHeight="1" spans="1:41">
      <c r="A71" s="2">
        <v>58</v>
      </c>
      <c r="B71" s="3">
        <v>2025</v>
      </c>
      <c r="C71" s="3" t="s">
        <v>333</v>
      </c>
      <c r="D71" s="3" t="s">
        <v>43</v>
      </c>
      <c r="E71" s="3" t="s">
        <v>44</v>
      </c>
      <c r="F71" s="3" t="s">
        <v>45</v>
      </c>
      <c r="G71" s="3" t="s">
        <v>46</v>
      </c>
      <c r="H71" s="3" t="s">
        <v>47</v>
      </c>
      <c r="I71" s="3" t="s">
        <v>48</v>
      </c>
      <c r="J71" s="3" t="s">
        <v>48</v>
      </c>
      <c r="K71" s="23" t="s">
        <v>334</v>
      </c>
      <c r="L71" s="23" t="s">
        <v>335</v>
      </c>
      <c r="M71" s="23" t="s">
        <v>336</v>
      </c>
      <c r="N71" s="2" t="s">
        <v>52</v>
      </c>
      <c r="O71" s="155">
        <v>1800</v>
      </c>
      <c r="P71" s="155">
        <v>1800</v>
      </c>
      <c r="Q71" s="24">
        <v>0</v>
      </c>
      <c r="R71" s="3" t="s">
        <v>337</v>
      </c>
      <c r="S71" s="3" t="s">
        <v>338</v>
      </c>
      <c r="T71" s="3">
        <v>131</v>
      </c>
      <c r="U71" s="3">
        <v>12954</v>
      </c>
      <c r="V71" s="3">
        <v>44606</v>
      </c>
      <c r="W71" s="3">
        <v>50</v>
      </c>
      <c r="X71" s="3" t="s">
        <v>55</v>
      </c>
      <c r="Y71" s="3" t="s">
        <v>46</v>
      </c>
      <c r="Z71" s="3" t="s">
        <v>56</v>
      </c>
      <c r="AA71" s="59" t="s">
        <v>152</v>
      </c>
      <c r="AB71" s="10">
        <v>1140</v>
      </c>
      <c r="AC71" s="10" t="s">
        <v>52</v>
      </c>
      <c r="AD71" s="10">
        <v>315</v>
      </c>
      <c r="AE71" s="10" t="s">
        <v>52</v>
      </c>
      <c r="AF71" s="10"/>
      <c r="AG71" s="10"/>
      <c r="AH71" s="10">
        <v>258</v>
      </c>
      <c r="AI71" s="10" t="s">
        <v>52</v>
      </c>
      <c r="AJ71" s="10"/>
      <c r="AK71" s="10"/>
      <c r="AL71" s="10">
        <v>87</v>
      </c>
      <c r="AM71" s="10" t="s">
        <v>52</v>
      </c>
      <c r="AN71" s="10"/>
      <c r="AO71" s="10"/>
    </row>
    <row r="72" s="142" customFormat="1" ht="47" customHeight="1" spans="1:41">
      <c r="A72" s="19">
        <v>59</v>
      </c>
      <c r="B72" s="3">
        <v>2025</v>
      </c>
      <c r="C72" s="3" t="s">
        <v>339</v>
      </c>
      <c r="D72" s="3" t="s">
        <v>43</v>
      </c>
      <c r="E72" s="3" t="s">
        <v>44</v>
      </c>
      <c r="F72" s="3" t="s">
        <v>45</v>
      </c>
      <c r="G72" s="3" t="s">
        <v>46</v>
      </c>
      <c r="H72" s="3" t="s">
        <v>47</v>
      </c>
      <c r="I72" s="3" t="s">
        <v>48</v>
      </c>
      <c r="J72" s="3" t="s">
        <v>48</v>
      </c>
      <c r="K72" s="23" t="s">
        <v>334</v>
      </c>
      <c r="L72" s="23" t="s">
        <v>340</v>
      </c>
      <c r="M72" s="23" t="s">
        <v>341</v>
      </c>
      <c r="N72" s="2" t="s">
        <v>52</v>
      </c>
      <c r="O72" s="159">
        <v>160</v>
      </c>
      <c r="P72" s="159">
        <v>160</v>
      </c>
      <c r="Q72" s="2">
        <v>0</v>
      </c>
      <c r="R72" s="56" t="s">
        <v>342</v>
      </c>
      <c r="S72" s="57" t="s">
        <v>343</v>
      </c>
      <c r="T72" s="3">
        <v>131</v>
      </c>
      <c r="U72" s="3">
        <v>12954</v>
      </c>
      <c r="V72" s="3">
        <v>44606</v>
      </c>
      <c r="W72" s="3">
        <v>50</v>
      </c>
      <c r="X72" s="3" t="s">
        <v>55</v>
      </c>
      <c r="Y72" s="3" t="s">
        <v>46</v>
      </c>
      <c r="Z72" s="3" t="s">
        <v>56</v>
      </c>
      <c r="AA72" s="61" t="s">
        <v>152</v>
      </c>
      <c r="AB72" s="10">
        <v>160</v>
      </c>
      <c r="AC72" s="10" t="s">
        <v>52</v>
      </c>
      <c r="AD72" s="10"/>
      <c r="AE72" s="10"/>
      <c r="AF72" s="10"/>
      <c r="AG72" s="10"/>
      <c r="AH72" s="68"/>
      <c r="AI72" s="68"/>
      <c r="AJ72" s="68"/>
      <c r="AK72" s="68"/>
      <c r="AL72" s="68"/>
      <c r="AM72" s="68"/>
      <c r="AN72" s="68"/>
      <c r="AO72" s="68"/>
    </row>
    <row r="73" s="140" customFormat="1" ht="41" customHeight="1" spans="1:41">
      <c r="A73" s="44" t="s">
        <v>344</v>
      </c>
      <c r="B73" s="44"/>
      <c r="C73" s="44"/>
      <c r="D73" s="44"/>
      <c r="E73" s="44"/>
      <c r="F73" s="67"/>
      <c r="G73" s="67"/>
      <c r="H73" s="67"/>
      <c r="I73" s="3"/>
      <c r="J73" s="37"/>
      <c r="K73" s="148"/>
      <c r="L73" s="67"/>
      <c r="M73" s="67"/>
      <c r="N73" s="67"/>
      <c r="O73" s="2">
        <f>O74+O148+O167+O169+O225</f>
        <v>7751.45</v>
      </c>
      <c r="P73" s="2">
        <f>P74+P148+P167+P169+P225</f>
        <v>7201.45</v>
      </c>
      <c r="Q73" s="2">
        <f>Q74+Q148+Q167+Q169+Q225</f>
        <v>550</v>
      </c>
      <c r="R73" s="56"/>
      <c r="S73" s="56"/>
      <c r="T73" s="56"/>
      <c r="U73" s="56"/>
      <c r="V73" s="9"/>
      <c r="W73" s="9"/>
      <c r="X73" s="9"/>
      <c r="Y73" s="9"/>
      <c r="Z73" s="9"/>
      <c r="AA73" s="61"/>
      <c r="AB73" s="10"/>
      <c r="AC73" s="10"/>
      <c r="AD73" s="10"/>
      <c r="AE73" s="10"/>
      <c r="AF73" s="10"/>
      <c r="AG73" s="10"/>
      <c r="AH73" s="68"/>
      <c r="AI73" s="68"/>
      <c r="AJ73" s="68"/>
      <c r="AK73" s="68"/>
      <c r="AL73" s="68"/>
      <c r="AM73" s="68"/>
      <c r="AN73" s="68"/>
      <c r="AO73" s="68"/>
    </row>
    <row r="74" s="140" customFormat="1" ht="41" customHeight="1" spans="1:41">
      <c r="A74" s="44" t="s">
        <v>345</v>
      </c>
      <c r="B74" s="44"/>
      <c r="C74" s="44"/>
      <c r="D74" s="44"/>
      <c r="E74" s="44"/>
      <c r="F74" s="67"/>
      <c r="G74" s="67"/>
      <c r="H74" s="67"/>
      <c r="I74" s="3"/>
      <c r="J74" s="37"/>
      <c r="K74" s="148"/>
      <c r="L74" s="67"/>
      <c r="M74" s="67"/>
      <c r="N74" s="67"/>
      <c r="O74" s="2">
        <f>SUM(O75:O147)</f>
        <v>2639.45</v>
      </c>
      <c r="P74" s="2">
        <f>SUM(P75:P147)</f>
        <v>2639.45</v>
      </c>
      <c r="Q74" s="2">
        <f>SUM(Q75:Q147)</f>
        <v>0</v>
      </c>
      <c r="R74" s="56"/>
      <c r="S74" s="56"/>
      <c r="T74" s="56"/>
      <c r="U74" s="56"/>
      <c r="V74" s="9"/>
      <c r="W74" s="9"/>
      <c r="X74" s="9"/>
      <c r="Y74" s="9"/>
      <c r="Z74" s="9"/>
      <c r="AA74" s="61"/>
      <c r="AB74" s="10"/>
      <c r="AC74" s="10"/>
      <c r="AD74" s="10"/>
      <c r="AE74" s="10"/>
      <c r="AF74" s="10"/>
      <c r="AG74" s="10"/>
      <c r="AH74" s="68"/>
      <c r="AI74" s="68"/>
      <c r="AJ74" s="68"/>
      <c r="AK74" s="68"/>
      <c r="AL74" s="68"/>
      <c r="AM74" s="68"/>
      <c r="AN74" s="68"/>
      <c r="AO74" s="68"/>
    </row>
    <row r="75" ht="72" customHeight="1" spans="1:41">
      <c r="A75" s="5">
        <v>60</v>
      </c>
      <c r="B75" s="2">
        <v>2025</v>
      </c>
      <c r="C75" s="2" t="s">
        <v>346</v>
      </c>
      <c r="D75" s="2" t="s">
        <v>43</v>
      </c>
      <c r="E75" s="2" t="s">
        <v>198</v>
      </c>
      <c r="F75" s="2" t="s">
        <v>45</v>
      </c>
      <c r="G75" s="2" t="s">
        <v>199</v>
      </c>
      <c r="H75" s="2" t="s">
        <v>347</v>
      </c>
      <c r="I75" s="3" t="s">
        <v>76</v>
      </c>
      <c r="J75" s="3" t="s">
        <v>48</v>
      </c>
      <c r="K75" s="23" t="s">
        <v>348</v>
      </c>
      <c r="L75" s="23" t="s">
        <v>349</v>
      </c>
      <c r="M75" s="23" t="s">
        <v>350</v>
      </c>
      <c r="N75" s="2" t="s">
        <v>52</v>
      </c>
      <c r="O75" s="2">
        <v>27</v>
      </c>
      <c r="P75" s="2">
        <v>27</v>
      </c>
      <c r="Q75" s="2">
        <v>0</v>
      </c>
      <c r="R75" s="2" t="s">
        <v>351</v>
      </c>
      <c r="S75" s="2" t="s">
        <v>352</v>
      </c>
      <c r="T75" s="2">
        <v>2</v>
      </c>
      <c r="U75" s="2">
        <v>135</v>
      </c>
      <c r="V75" s="2">
        <v>486</v>
      </c>
      <c r="W75" s="2">
        <v>52</v>
      </c>
      <c r="X75" s="3" t="s">
        <v>79</v>
      </c>
      <c r="Y75" s="2" t="s">
        <v>203</v>
      </c>
      <c r="Z75" s="2" t="s">
        <v>347</v>
      </c>
      <c r="AA75" s="59"/>
      <c r="AB75" s="10"/>
      <c r="AC75" s="10"/>
      <c r="AD75" s="10">
        <v>27</v>
      </c>
      <c r="AE75" s="10" t="s">
        <v>52</v>
      </c>
      <c r="AF75" s="10"/>
      <c r="AG75" s="10"/>
      <c r="AH75" s="10"/>
      <c r="AI75" s="10"/>
      <c r="AJ75" s="10"/>
      <c r="AK75" s="10"/>
      <c r="AL75" s="10"/>
      <c r="AM75" s="10"/>
      <c r="AN75" s="10"/>
      <c r="AO75" s="10"/>
    </row>
    <row r="76" ht="72" customHeight="1" spans="1:41">
      <c r="A76" s="2">
        <v>61</v>
      </c>
      <c r="B76" s="3">
        <v>2025</v>
      </c>
      <c r="C76" s="4" t="s">
        <v>353</v>
      </c>
      <c r="D76" s="4" t="s">
        <v>43</v>
      </c>
      <c r="E76" s="4" t="s">
        <v>44</v>
      </c>
      <c r="F76" s="4" t="s">
        <v>45</v>
      </c>
      <c r="G76" s="4" t="s">
        <v>98</v>
      </c>
      <c r="H76" s="4" t="s">
        <v>99</v>
      </c>
      <c r="I76" s="3" t="s">
        <v>76</v>
      </c>
      <c r="J76" s="4" t="s">
        <v>76</v>
      </c>
      <c r="K76" s="23" t="s">
        <v>348</v>
      </c>
      <c r="L76" s="23" t="s">
        <v>349</v>
      </c>
      <c r="M76" s="23" t="s">
        <v>354</v>
      </c>
      <c r="N76" s="2" t="s">
        <v>52</v>
      </c>
      <c r="O76" s="24">
        <v>25</v>
      </c>
      <c r="P76" s="24">
        <v>25</v>
      </c>
      <c r="Q76" s="24">
        <v>0</v>
      </c>
      <c r="R76" s="4" t="s">
        <v>355</v>
      </c>
      <c r="S76" s="31" t="s">
        <v>356</v>
      </c>
      <c r="T76" s="31">
        <v>1</v>
      </c>
      <c r="U76" s="4">
        <v>40</v>
      </c>
      <c r="V76" s="4">
        <v>102</v>
      </c>
      <c r="W76" s="4">
        <v>11</v>
      </c>
      <c r="X76" s="30" t="s">
        <v>55</v>
      </c>
      <c r="Y76" s="31" t="s">
        <v>102</v>
      </c>
      <c r="Z76" s="31" t="str">
        <f>H76</f>
        <v>安和村</v>
      </c>
      <c r="AA76" s="59"/>
      <c r="AB76" s="10"/>
      <c r="AC76" s="10"/>
      <c r="AD76" s="10">
        <v>25</v>
      </c>
      <c r="AE76" s="10" t="s">
        <v>52</v>
      </c>
      <c r="AF76" s="10"/>
      <c r="AG76" s="10"/>
      <c r="AH76" s="10"/>
      <c r="AI76" s="10"/>
      <c r="AJ76" s="10"/>
      <c r="AK76" s="10"/>
      <c r="AL76" s="10"/>
      <c r="AM76" s="10"/>
      <c r="AN76" s="10"/>
      <c r="AO76" s="10"/>
    </row>
    <row r="77" ht="72" customHeight="1" spans="1:41">
      <c r="A77" s="2">
        <v>62</v>
      </c>
      <c r="B77" s="3">
        <v>2025</v>
      </c>
      <c r="C77" s="2" t="s">
        <v>357</v>
      </c>
      <c r="D77" s="4" t="s">
        <v>43</v>
      </c>
      <c r="E77" s="4" t="s">
        <v>44</v>
      </c>
      <c r="F77" s="4" t="s">
        <v>45</v>
      </c>
      <c r="G77" s="4" t="s">
        <v>98</v>
      </c>
      <c r="H77" s="2" t="s">
        <v>358</v>
      </c>
      <c r="I77" s="3" t="s">
        <v>48</v>
      </c>
      <c r="J77" s="4" t="s">
        <v>76</v>
      </c>
      <c r="K77" s="23" t="s">
        <v>348</v>
      </c>
      <c r="L77" s="23" t="s">
        <v>349</v>
      </c>
      <c r="M77" s="23" t="s">
        <v>354</v>
      </c>
      <c r="N77" s="2" t="s">
        <v>52</v>
      </c>
      <c r="O77" s="2">
        <v>52</v>
      </c>
      <c r="P77" s="2">
        <v>52</v>
      </c>
      <c r="Q77" s="24">
        <v>0</v>
      </c>
      <c r="R77" s="4" t="s">
        <v>359</v>
      </c>
      <c r="S77" s="31" t="s">
        <v>356</v>
      </c>
      <c r="T77" s="38">
        <v>1</v>
      </c>
      <c r="U77" s="38">
        <v>37</v>
      </c>
      <c r="V77" s="38">
        <v>135</v>
      </c>
      <c r="W77" s="38">
        <v>22</v>
      </c>
      <c r="X77" s="30" t="s">
        <v>55</v>
      </c>
      <c r="Y77" s="31" t="s">
        <v>102</v>
      </c>
      <c r="Z77" s="2" t="s">
        <v>358</v>
      </c>
      <c r="AA77" s="59"/>
      <c r="AB77" s="10">
        <v>52</v>
      </c>
      <c r="AC77" s="10" t="s">
        <v>52</v>
      </c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</row>
    <row r="78" ht="72" customHeight="1" spans="1:41">
      <c r="A78" s="5">
        <v>63</v>
      </c>
      <c r="B78" s="3">
        <v>2025</v>
      </c>
      <c r="C78" s="2" t="s">
        <v>360</v>
      </c>
      <c r="D78" s="2" t="s">
        <v>43</v>
      </c>
      <c r="E78" s="4" t="s">
        <v>44</v>
      </c>
      <c r="F78" s="4" t="s">
        <v>45</v>
      </c>
      <c r="G78" s="4" t="s">
        <v>98</v>
      </c>
      <c r="H78" s="4" t="s">
        <v>361</v>
      </c>
      <c r="I78" s="3" t="s">
        <v>48</v>
      </c>
      <c r="J78" s="4" t="s">
        <v>76</v>
      </c>
      <c r="K78" s="23" t="s">
        <v>348</v>
      </c>
      <c r="L78" s="23" t="s">
        <v>349</v>
      </c>
      <c r="M78" s="23" t="s">
        <v>354</v>
      </c>
      <c r="N78" s="2" t="s">
        <v>52</v>
      </c>
      <c r="O78" s="2">
        <v>25</v>
      </c>
      <c r="P78" s="2">
        <v>25</v>
      </c>
      <c r="Q78" s="24">
        <v>0</v>
      </c>
      <c r="R78" s="2" t="s">
        <v>362</v>
      </c>
      <c r="S78" s="31" t="s">
        <v>356</v>
      </c>
      <c r="T78" s="38">
        <v>1</v>
      </c>
      <c r="U78" s="38">
        <v>51</v>
      </c>
      <c r="V78" s="38">
        <v>164</v>
      </c>
      <c r="W78" s="38">
        <v>24</v>
      </c>
      <c r="X78" s="4" t="s">
        <v>55</v>
      </c>
      <c r="Y78" s="31" t="s">
        <v>102</v>
      </c>
      <c r="Z78" s="4" t="s">
        <v>361</v>
      </c>
      <c r="AA78" s="59"/>
      <c r="AB78" s="10"/>
      <c r="AC78" s="10"/>
      <c r="AD78" s="10">
        <v>25</v>
      </c>
      <c r="AE78" s="10" t="s">
        <v>52</v>
      </c>
      <c r="AF78" s="10"/>
      <c r="AG78" s="10"/>
      <c r="AH78" s="10"/>
      <c r="AI78" s="10"/>
      <c r="AJ78" s="10"/>
      <c r="AK78" s="10"/>
      <c r="AL78" s="10"/>
      <c r="AM78" s="10"/>
      <c r="AN78" s="10"/>
      <c r="AO78" s="10"/>
    </row>
    <row r="79" ht="72" customHeight="1" spans="1:41">
      <c r="A79" s="2">
        <v>64</v>
      </c>
      <c r="B79" s="13">
        <v>2025</v>
      </c>
      <c r="C79" s="13" t="s">
        <v>363</v>
      </c>
      <c r="D79" s="13" t="s">
        <v>43</v>
      </c>
      <c r="E79" s="63" t="s">
        <v>44</v>
      </c>
      <c r="F79" s="13" t="s">
        <v>45</v>
      </c>
      <c r="G79" s="13" t="s">
        <v>84</v>
      </c>
      <c r="H79" s="13" t="s">
        <v>364</v>
      </c>
      <c r="I79" s="3" t="s">
        <v>76</v>
      </c>
      <c r="J79" s="4" t="s">
        <v>76</v>
      </c>
      <c r="K79" s="26" t="s">
        <v>348</v>
      </c>
      <c r="L79" s="26" t="s">
        <v>349</v>
      </c>
      <c r="M79" s="26" t="s">
        <v>354</v>
      </c>
      <c r="N79" s="70" t="s">
        <v>52</v>
      </c>
      <c r="O79" s="71">
        <v>45</v>
      </c>
      <c r="P79" s="71">
        <v>45</v>
      </c>
      <c r="Q79" s="71">
        <v>0</v>
      </c>
      <c r="R79" s="13" t="s">
        <v>365</v>
      </c>
      <c r="S79" s="77" t="s">
        <v>366</v>
      </c>
      <c r="T79" s="71">
        <v>1</v>
      </c>
      <c r="U79" s="78">
        <v>124</v>
      </c>
      <c r="V79" s="78">
        <v>493</v>
      </c>
      <c r="W79" s="78">
        <v>89</v>
      </c>
      <c r="X79" s="78" t="s">
        <v>55</v>
      </c>
      <c r="Y79" s="44" t="s">
        <v>160</v>
      </c>
      <c r="Z79" s="71" t="s">
        <v>364</v>
      </c>
      <c r="AA79" s="59"/>
      <c r="AB79" s="10"/>
      <c r="AC79" s="10"/>
      <c r="AD79" s="10">
        <v>45</v>
      </c>
      <c r="AE79" s="10" t="s">
        <v>52</v>
      </c>
      <c r="AF79" s="10"/>
      <c r="AG79" s="10"/>
      <c r="AH79" s="10"/>
      <c r="AI79" s="10"/>
      <c r="AJ79" s="10"/>
      <c r="AK79" s="10"/>
      <c r="AL79" s="10"/>
      <c r="AM79" s="10"/>
      <c r="AN79" s="10"/>
      <c r="AO79" s="10"/>
    </row>
    <row r="80" ht="72" customHeight="1" spans="1:41">
      <c r="A80" s="2">
        <v>65</v>
      </c>
      <c r="B80" s="4">
        <v>2025</v>
      </c>
      <c r="C80" s="64" t="s">
        <v>367</v>
      </c>
      <c r="D80" s="4" t="s">
        <v>43</v>
      </c>
      <c r="E80" s="12" t="s">
        <v>44</v>
      </c>
      <c r="F80" s="4" t="s">
        <v>45</v>
      </c>
      <c r="G80" s="4" t="s">
        <v>84</v>
      </c>
      <c r="H80" s="4" t="s">
        <v>368</v>
      </c>
      <c r="I80" s="3" t="s">
        <v>76</v>
      </c>
      <c r="J80" s="4" t="s">
        <v>48</v>
      </c>
      <c r="K80" s="23" t="s">
        <v>348</v>
      </c>
      <c r="L80" s="23" t="s">
        <v>349</v>
      </c>
      <c r="M80" s="23" t="s">
        <v>354</v>
      </c>
      <c r="N80" s="2" t="s">
        <v>52</v>
      </c>
      <c r="O80" s="31">
        <v>30</v>
      </c>
      <c r="P80" s="31">
        <v>30</v>
      </c>
      <c r="Q80" s="31">
        <v>0</v>
      </c>
      <c r="R80" s="79" t="s">
        <v>369</v>
      </c>
      <c r="S80" s="47" t="s">
        <v>356</v>
      </c>
      <c r="T80" s="31">
        <v>1</v>
      </c>
      <c r="U80" s="3">
        <v>490</v>
      </c>
      <c r="V80" s="3">
        <v>2080</v>
      </c>
      <c r="W80" s="3">
        <v>244</v>
      </c>
      <c r="X80" s="3" t="s">
        <v>55</v>
      </c>
      <c r="Y80" s="31" t="s">
        <v>160</v>
      </c>
      <c r="Z80" s="31" t="s">
        <v>368</v>
      </c>
      <c r="AA80" s="59" t="s">
        <v>152</v>
      </c>
      <c r="AB80" s="10">
        <v>30</v>
      </c>
      <c r="AC80" s="10" t="s">
        <v>52</v>
      </c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</row>
    <row r="81" ht="72" customHeight="1" spans="1:41">
      <c r="A81" s="5">
        <v>66</v>
      </c>
      <c r="B81" s="4">
        <v>2025</v>
      </c>
      <c r="C81" s="4" t="s">
        <v>370</v>
      </c>
      <c r="D81" s="4" t="s">
        <v>43</v>
      </c>
      <c r="E81" s="12" t="s">
        <v>44</v>
      </c>
      <c r="F81" s="4" t="s">
        <v>45</v>
      </c>
      <c r="G81" s="4" t="s">
        <v>84</v>
      </c>
      <c r="H81" s="4" t="s">
        <v>371</v>
      </c>
      <c r="I81" s="3" t="s">
        <v>48</v>
      </c>
      <c r="J81" s="4" t="s">
        <v>76</v>
      </c>
      <c r="K81" s="23" t="s">
        <v>348</v>
      </c>
      <c r="L81" s="23" t="s">
        <v>349</v>
      </c>
      <c r="M81" s="23" t="s">
        <v>354</v>
      </c>
      <c r="N81" s="2" t="s">
        <v>52</v>
      </c>
      <c r="O81" s="31">
        <v>25</v>
      </c>
      <c r="P81" s="31">
        <v>25</v>
      </c>
      <c r="Q81" s="31">
        <v>0</v>
      </c>
      <c r="R81" s="31" t="s">
        <v>372</v>
      </c>
      <c r="S81" s="47" t="s">
        <v>356</v>
      </c>
      <c r="T81" s="31">
        <v>1</v>
      </c>
      <c r="U81" s="3">
        <v>78</v>
      </c>
      <c r="V81" s="3">
        <v>362</v>
      </c>
      <c r="W81" s="3">
        <v>24</v>
      </c>
      <c r="X81" s="3" t="s">
        <v>55</v>
      </c>
      <c r="Y81" s="44" t="s">
        <v>160</v>
      </c>
      <c r="Z81" s="4" t="s">
        <v>371</v>
      </c>
      <c r="AA81" s="59"/>
      <c r="AB81" s="10"/>
      <c r="AC81" s="10"/>
      <c r="AD81" s="10">
        <v>25</v>
      </c>
      <c r="AE81" s="10" t="s">
        <v>52</v>
      </c>
      <c r="AF81" s="10"/>
      <c r="AG81" s="10"/>
      <c r="AH81" s="10"/>
      <c r="AI81" s="10"/>
      <c r="AJ81" s="10"/>
      <c r="AK81" s="10"/>
      <c r="AL81" s="10"/>
      <c r="AM81" s="10"/>
      <c r="AN81" s="10"/>
      <c r="AO81" s="10"/>
    </row>
    <row r="82" ht="72" customHeight="1" spans="1:41">
      <c r="A82" s="2">
        <v>67</v>
      </c>
      <c r="B82" s="3">
        <v>2025</v>
      </c>
      <c r="C82" s="13" t="s">
        <v>373</v>
      </c>
      <c r="D82" s="13" t="s">
        <v>43</v>
      </c>
      <c r="E82" s="63" t="s">
        <v>44</v>
      </c>
      <c r="F82" s="13" t="s">
        <v>45</v>
      </c>
      <c r="G82" s="13" t="s">
        <v>84</v>
      </c>
      <c r="H82" s="13" t="s">
        <v>374</v>
      </c>
      <c r="I82" s="3" t="s">
        <v>76</v>
      </c>
      <c r="J82" s="13" t="s">
        <v>76</v>
      </c>
      <c r="K82" s="23" t="s">
        <v>348</v>
      </c>
      <c r="L82" s="23" t="s">
        <v>349</v>
      </c>
      <c r="M82" s="23" t="s">
        <v>354</v>
      </c>
      <c r="N82" s="2" t="s">
        <v>52</v>
      </c>
      <c r="O82" s="71">
        <v>45</v>
      </c>
      <c r="P82" s="71">
        <v>45</v>
      </c>
      <c r="Q82" s="71">
        <v>0</v>
      </c>
      <c r="R82" s="71" t="s">
        <v>375</v>
      </c>
      <c r="S82" s="77" t="s">
        <v>356</v>
      </c>
      <c r="T82" s="71">
        <v>1</v>
      </c>
      <c r="U82" s="78">
        <v>65</v>
      </c>
      <c r="V82" s="78">
        <v>302</v>
      </c>
      <c r="W82" s="78">
        <v>16</v>
      </c>
      <c r="X82" s="78" t="s">
        <v>55</v>
      </c>
      <c r="Y82" s="44" t="s">
        <v>160</v>
      </c>
      <c r="Z82" s="13" t="s">
        <v>374</v>
      </c>
      <c r="AA82" s="59"/>
      <c r="AB82" s="10"/>
      <c r="AC82" s="10"/>
      <c r="AD82" s="10"/>
      <c r="AE82" s="10"/>
      <c r="AF82" s="10">
        <v>45</v>
      </c>
      <c r="AG82" s="10" t="s">
        <v>52</v>
      </c>
      <c r="AH82" s="10"/>
      <c r="AI82" s="10"/>
      <c r="AJ82" s="10"/>
      <c r="AK82" s="10"/>
      <c r="AL82" s="10"/>
      <c r="AM82" s="10"/>
      <c r="AN82" s="10"/>
      <c r="AO82" s="10"/>
    </row>
    <row r="83" ht="104" customHeight="1" spans="1:41">
      <c r="A83" s="2">
        <v>68</v>
      </c>
      <c r="B83" s="2">
        <v>2025</v>
      </c>
      <c r="C83" s="4" t="s">
        <v>376</v>
      </c>
      <c r="D83" s="4" t="s">
        <v>43</v>
      </c>
      <c r="E83" s="4" t="s">
        <v>58</v>
      </c>
      <c r="F83" s="4" t="s">
        <v>45</v>
      </c>
      <c r="G83" s="3" t="s">
        <v>170</v>
      </c>
      <c r="H83" s="3" t="s">
        <v>377</v>
      </c>
      <c r="I83" s="3" t="s">
        <v>48</v>
      </c>
      <c r="J83" s="4" t="s">
        <v>48</v>
      </c>
      <c r="K83" s="23" t="s">
        <v>348</v>
      </c>
      <c r="L83" s="23" t="s">
        <v>349</v>
      </c>
      <c r="M83" s="23" t="s">
        <v>354</v>
      </c>
      <c r="N83" s="2" t="s">
        <v>52</v>
      </c>
      <c r="O83" s="24">
        <v>70</v>
      </c>
      <c r="P83" s="24">
        <v>70</v>
      </c>
      <c r="Q83" s="24">
        <v>0</v>
      </c>
      <c r="R83" s="49" t="s">
        <v>378</v>
      </c>
      <c r="S83" s="44" t="s">
        <v>379</v>
      </c>
      <c r="T83" s="4">
        <v>4</v>
      </c>
      <c r="U83" s="21">
        <v>103</v>
      </c>
      <c r="V83" s="21">
        <v>527</v>
      </c>
      <c r="W83" s="21">
        <v>58</v>
      </c>
      <c r="X83" s="3" t="s">
        <v>55</v>
      </c>
      <c r="Y83" s="4" t="s">
        <v>174</v>
      </c>
      <c r="Z83" s="3" t="s">
        <v>377</v>
      </c>
      <c r="AA83" s="59" t="s">
        <v>152</v>
      </c>
      <c r="AB83" s="10"/>
      <c r="AC83" s="10"/>
      <c r="AD83" s="10">
        <v>70</v>
      </c>
      <c r="AE83" s="10" t="s">
        <v>52</v>
      </c>
      <c r="AF83" s="10"/>
      <c r="AG83" s="10"/>
      <c r="AH83" s="10"/>
      <c r="AI83" s="10"/>
      <c r="AJ83" s="10"/>
      <c r="AK83" s="10"/>
      <c r="AL83" s="10"/>
      <c r="AM83" s="10"/>
      <c r="AN83" s="10"/>
      <c r="AO83" s="10"/>
    </row>
    <row r="84" ht="155" customHeight="1" spans="1:41">
      <c r="A84" s="5">
        <v>69</v>
      </c>
      <c r="B84" s="2">
        <v>2025</v>
      </c>
      <c r="C84" s="3" t="s">
        <v>380</v>
      </c>
      <c r="D84" s="3" t="s">
        <v>43</v>
      </c>
      <c r="E84" s="3" t="s">
        <v>44</v>
      </c>
      <c r="F84" s="3" t="s">
        <v>45</v>
      </c>
      <c r="G84" s="3" t="s">
        <v>170</v>
      </c>
      <c r="H84" s="3" t="s">
        <v>381</v>
      </c>
      <c r="I84" s="3" t="s">
        <v>48</v>
      </c>
      <c r="J84" s="4">
        <f>VLOOKUP(H:H,[6]正式表!$C$1:$D$65536,2,FALSE)</f>
        <v>0</v>
      </c>
      <c r="K84" s="23" t="s">
        <v>348</v>
      </c>
      <c r="L84" s="23" t="s">
        <v>349</v>
      </c>
      <c r="M84" s="23" t="s">
        <v>354</v>
      </c>
      <c r="N84" s="2" t="s">
        <v>52</v>
      </c>
      <c r="O84" s="24">
        <v>80</v>
      </c>
      <c r="P84" s="24">
        <v>80</v>
      </c>
      <c r="Q84" s="24">
        <v>0</v>
      </c>
      <c r="R84" s="46" t="s">
        <v>382</v>
      </c>
      <c r="S84" s="44" t="s">
        <v>383</v>
      </c>
      <c r="T84" s="4">
        <v>1</v>
      </c>
      <c r="U84" s="4">
        <v>210</v>
      </c>
      <c r="V84" s="4">
        <v>735</v>
      </c>
      <c r="W84" s="4">
        <v>35</v>
      </c>
      <c r="X84" s="3" t="s">
        <v>55</v>
      </c>
      <c r="Y84" s="4" t="s">
        <v>174</v>
      </c>
      <c r="Z84" s="3" t="s">
        <v>381</v>
      </c>
      <c r="AA84" s="59" t="s">
        <v>152</v>
      </c>
      <c r="AB84" s="10"/>
      <c r="AC84" s="10"/>
      <c r="AD84" s="10"/>
      <c r="AE84" s="10"/>
      <c r="AF84" s="10"/>
      <c r="AG84" s="10"/>
      <c r="AH84" s="10">
        <v>80</v>
      </c>
      <c r="AI84" s="10" t="s">
        <v>52</v>
      </c>
      <c r="AJ84" s="10"/>
      <c r="AK84" s="10"/>
      <c r="AL84" s="10"/>
      <c r="AM84" s="10"/>
      <c r="AN84" s="10"/>
      <c r="AO84" s="10"/>
    </row>
    <row r="85" ht="72" customHeight="1" spans="1:41">
      <c r="A85" s="2">
        <v>70</v>
      </c>
      <c r="B85" s="3">
        <v>2025</v>
      </c>
      <c r="C85" s="3" t="s">
        <v>384</v>
      </c>
      <c r="D85" s="3" t="s">
        <v>43</v>
      </c>
      <c r="E85" s="3" t="s">
        <v>44</v>
      </c>
      <c r="F85" s="3" t="s">
        <v>45</v>
      </c>
      <c r="G85" s="3" t="s">
        <v>181</v>
      </c>
      <c r="H85" s="3" t="s">
        <v>385</v>
      </c>
      <c r="I85" s="3" t="s">
        <v>76</v>
      </c>
      <c r="J85" s="4" t="s">
        <v>76</v>
      </c>
      <c r="K85" s="23" t="s">
        <v>348</v>
      </c>
      <c r="L85" s="23" t="s">
        <v>349</v>
      </c>
      <c r="M85" s="23" t="s">
        <v>354</v>
      </c>
      <c r="N85" s="2" t="s">
        <v>52</v>
      </c>
      <c r="O85" s="24">
        <v>30</v>
      </c>
      <c r="P85" s="24">
        <v>30</v>
      </c>
      <c r="Q85" s="24">
        <v>0</v>
      </c>
      <c r="R85" s="3" t="s">
        <v>386</v>
      </c>
      <c r="S85" s="3" t="s">
        <v>387</v>
      </c>
      <c r="T85" s="3">
        <v>1</v>
      </c>
      <c r="U85" s="3">
        <v>544</v>
      </c>
      <c r="V85" s="3">
        <v>1945</v>
      </c>
      <c r="W85" s="3">
        <v>286</v>
      </c>
      <c r="X85" s="3" t="s">
        <v>55</v>
      </c>
      <c r="Y85" s="3" t="s">
        <v>185</v>
      </c>
      <c r="Z85" s="3" t="s">
        <v>385</v>
      </c>
      <c r="AA85" s="59"/>
      <c r="AB85" s="10"/>
      <c r="AC85" s="10"/>
      <c r="AD85" s="10">
        <v>30</v>
      </c>
      <c r="AE85" s="10" t="s">
        <v>52</v>
      </c>
      <c r="AF85" s="10"/>
      <c r="AG85" s="10"/>
      <c r="AH85" s="10"/>
      <c r="AI85" s="10"/>
      <c r="AJ85" s="10"/>
      <c r="AK85" s="10"/>
      <c r="AL85" s="10"/>
      <c r="AM85" s="10"/>
      <c r="AN85" s="10"/>
      <c r="AO85" s="10"/>
    </row>
    <row r="86" ht="147" customHeight="1" spans="1:41">
      <c r="A86" s="2">
        <v>71</v>
      </c>
      <c r="B86" s="3">
        <v>2025</v>
      </c>
      <c r="C86" s="3" t="s">
        <v>388</v>
      </c>
      <c r="D86" s="3" t="s">
        <v>43</v>
      </c>
      <c r="E86" s="3" t="s">
        <v>44</v>
      </c>
      <c r="F86" s="3" t="s">
        <v>45</v>
      </c>
      <c r="G86" s="3" t="s">
        <v>181</v>
      </c>
      <c r="H86" s="3" t="s">
        <v>389</v>
      </c>
      <c r="I86" s="3" t="s">
        <v>48</v>
      </c>
      <c r="J86" s="4" t="s">
        <v>76</v>
      </c>
      <c r="K86" s="23" t="s">
        <v>348</v>
      </c>
      <c r="L86" s="23" t="s">
        <v>349</v>
      </c>
      <c r="M86" s="23" t="s">
        <v>354</v>
      </c>
      <c r="N86" s="2" t="s">
        <v>52</v>
      </c>
      <c r="O86" s="24">
        <v>25</v>
      </c>
      <c r="P86" s="24">
        <v>25</v>
      </c>
      <c r="Q86" s="24">
        <v>0</v>
      </c>
      <c r="R86" s="3" t="s">
        <v>390</v>
      </c>
      <c r="S86" s="3" t="s">
        <v>391</v>
      </c>
      <c r="T86" s="3">
        <v>1</v>
      </c>
      <c r="U86" s="3">
        <v>56</v>
      </c>
      <c r="V86" s="3">
        <v>273</v>
      </c>
      <c r="W86" s="3">
        <v>18</v>
      </c>
      <c r="X86" s="3" t="s">
        <v>55</v>
      </c>
      <c r="Y86" s="3" t="s">
        <v>185</v>
      </c>
      <c r="Z86" s="3" t="s">
        <v>389</v>
      </c>
      <c r="AA86" s="59"/>
      <c r="AB86" s="10"/>
      <c r="AC86" s="10"/>
      <c r="AD86" s="10">
        <v>25</v>
      </c>
      <c r="AE86" s="10" t="s">
        <v>52</v>
      </c>
      <c r="AF86" s="10"/>
      <c r="AG86" s="10"/>
      <c r="AH86" s="10"/>
      <c r="AI86" s="10"/>
      <c r="AJ86" s="10"/>
      <c r="AK86" s="10"/>
      <c r="AL86" s="10"/>
      <c r="AM86" s="10"/>
      <c r="AN86" s="10"/>
      <c r="AO86" s="10"/>
    </row>
    <row r="87" ht="72" customHeight="1" spans="1:41">
      <c r="A87" s="5">
        <v>72</v>
      </c>
      <c r="B87" s="3">
        <v>2025</v>
      </c>
      <c r="C87" s="3" t="s">
        <v>392</v>
      </c>
      <c r="D87" s="3" t="s">
        <v>43</v>
      </c>
      <c r="E87" s="3" t="s">
        <v>44</v>
      </c>
      <c r="F87" s="3" t="s">
        <v>45</v>
      </c>
      <c r="G87" s="3" t="s">
        <v>104</v>
      </c>
      <c r="H87" s="3" t="s">
        <v>393</v>
      </c>
      <c r="I87" s="3" t="s">
        <v>76</v>
      </c>
      <c r="J87" s="3" t="s">
        <v>48</v>
      </c>
      <c r="K87" s="3" t="s">
        <v>348</v>
      </c>
      <c r="L87" s="3" t="s">
        <v>349</v>
      </c>
      <c r="M87" s="3" t="s">
        <v>354</v>
      </c>
      <c r="N87" s="3" t="s">
        <v>52</v>
      </c>
      <c r="O87" s="72">
        <v>80</v>
      </c>
      <c r="P87" s="72">
        <v>80</v>
      </c>
      <c r="Q87" s="16">
        <v>0</v>
      </c>
      <c r="R87" s="68" t="s">
        <v>394</v>
      </c>
      <c r="S87" s="3" t="s">
        <v>107</v>
      </c>
      <c r="T87" s="3">
        <v>1</v>
      </c>
      <c r="U87" s="3">
        <v>131</v>
      </c>
      <c r="V87" s="3">
        <v>515</v>
      </c>
      <c r="W87" s="3">
        <v>20</v>
      </c>
      <c r="X87" s="3" t="s">
        <v>55</v>
      </c>
      <c r="Y87" s="3" t="s">
        <v>108</v>
      </c>
      <c r="Z87" s="72" t="s">
        <v>393</v>
      </c>
      <c r="AA87" s="59"/>
      <c r="AB87" s="10">
        <v>80</v>
      </c>
      <c r="AC87" s="10" t="s">
        <v>52</v>
      </c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</row>
    <row r="88" ht="72" customHeight="1" spans="1:41">
      <c r="A88" s="2">
        <v>73</v>
      </c>
      <c r="B88" s="3">
        <v>2025</v>
      </c>
      <c r="C88" s="3" t="s">
        <v>395</v>
      </c>
      <c r="D88" s="3" t="s">
        <v>43</v>
      </c>
      <c r="E88" s="3" t="s">
        <v>44</v>
      </c>
      <c r="F88" s="3" t="s">
        <v>45</v>
      </c>
      <c r="G88" s="3" t="s">
        <v>104</v>
      </c>
      <c r="H88" s="3" t="s">
        <v>396</v>
      </c>
      <c r="I88" s="3" t="s">
        <v>48</v>
      </c>
      <c r="J88" s="4" t="s">
        <v>76</v>
      </c>
      <c r="K88" s="3" t="s">
        <v>348</v>
      </c>
      <c r="L88" s="3" t="s">
        <v>349</v>
      </c>
      <c r="M88" s="3" t="s">
        <v>354</v>
      </c>
      <c r="N88" s="3" t="s">
        <v>52</v>
      </c>
      <c r="O88" s="3">
        <v>40</v>
      </c>
      <c r="P88" s="3">
        <v>40</v>
      </c>
      <c r="Q88" s="3"/>
      <c r="R88" s="3" t="s">
        <v>397</v>
      </c>
      <c r="S88" s="3" t="s">
        <v>150</v>
      </c>
      <c r="T88" s="3">
        <v>1</v>
      </c>
      <c r="U88" s="2">
        <v>130</v>
      </c>
      <c r="V88" s="3">
        <v>489</v>
      </c>
      <c r="W88" s="2">
        <v>15</v>
      </c>
      <c r="X88" s="3" t="s">
        <v>79</v>
      </c>
      <c r="Y88" s="3" t="s">
        <v>108</v>
      </c>
      <c r="Z88" s="2" t="s">
        <v>396</v>
      </c>
      <c r="AA88" s="59"/>
      <c r="AB88" s="10">
        <v>40</v>
      </c>
      <c r="AC88" s="10" t="s">
        <v>52</v>
      </c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</row>
    <row r="89" ht="72" customHeight="1" spans="1:41">
      <c r="A89" s="5">
        <v>74</v>
      </c>
      <c r="B89" s="3">
        <v>2025</v>
      </c>
      <c r="C89" s="3" t="s">
        <v>398</v>
      </c>
      <c r="D89" s="3" t="s">
        <v>43</v>
      </c>
      <c r="E89" s="3" t="s">
        <v>44</v>
      </c>
      <c r="F89" s="3" t="s">
        <v>45</v>
      </c>
      <c r="G89" s="3" t="s">
        <v>104</v>
      </c>
      <c r="H89" s="3" t="s">
        <v>265</v>
      </c>
      <c r="I89" s="3" t="s">
        <v>76</v>
      </c>
      <c r="J89" s="4" t="s">
        <v>76</v>
      </c>
      <c r="K89" s="23" t="s">
        <v>348</v>
      </c>
      <c r="L89" s="23" t="s">
        <v>349</v>
      </c>
      <c r="M89" s="23" t="s">
        <v>354</v>
      </c>
      <c r="N89" s="2" t="s">
        <v>52</v>
      </c>
      <c r="O89" s="3">
        <v>5</v>
      </c>
      <c r="P89" s="3">
        <v>5</v>
      </c>
      <c r="Q89" s="3">
        <v>0</v>
      </c>
      <c r="R89" s="2" t="s">
        <v>399</v>
      </c>
      <c r="S89" s="3" t="s">
        <v>356</v>
      </c>
      <c r="T89" s="3">
        <v>1</v>
      </c>
      <c r="U89" s="3">
        <v>20</v>
      </c>
      <c r="V89" s="3">
        <v>68</v>
      </c>
      <c r="W89" s="3">
        <v>2</v>
      </c>
      <c r="X89" s="3" t="s">
        <v>55</v>
      </c>
      <c r="Y89" s="3" t="s">
        <v>108</v>
      </c>
      <c r="Z89" s="3" t="s">
        <v>265</v>
      </c>
      <c r="AA89" s="59"/>
      <c r="AB89" s="10"/>
      <c r="AC89" s="10"/>
      <c r="AD89" s="10"/>
      <c r="AE89" s="10"/>
      <c r="AF89" s="10">
        <v>5</v>
      </c>
      <c r="AG89" s="10" t="s">
        <v>52</v>
      </c>
      <c r="AH89" s="10"/>
      <c r="AI89" s="10"/>
      <c r="AJ89" s="10"/>
      <c r="AK89" s="10"/>
      <c r="AL89" s="10"/>
      <c r="AM89" s="10"/>
      <c r="AN89" s="10"/>
      <c r="AO89" s="10"/>
    </row>
    <row r="90" ht="72" customHeight="1" spans="1:41">
      <c r="A90" s="5">
        <v>75</v>
      </c>
      <c r="B90" s="3">
        <v>2025</v>
      </c>
      <c r="C90" s="3" t="s">
        <v>400</v>
      </c>
      <c r="D90" s="3" t="s">
        <v>43</v>
      </c>
      <c r="E90" s="3" t="s">
        <v>44</v>
      </c>
      <c r="F90" s="3" t="s">
        <v>45</v>
      </c>
      <c r="G90" s="3" t="s">
        <v>401</v>
      </c>
      <c r="H90" s="3" t="s">
        <v>402</v>
      </c>
      <c r="I90" s="3" t="s">
        <v>76</v>
      </c>
      <c r="J90" s="73" t="s">
        <v>48</v>
      </c>
      <c r="K90" s="23" t="s">
        <v>348</v>
      </c>
      <c r="L90" s="23" t="s">
        <v>349</v>
      </c>
      <c r="M90" s="23" t="s">
        <v>354</v>
      </c>
      <c r="N90" s="2" t="s">
        <v>52</v>
      </c>
      <c r="O90" s="24">
        <v>25</v>
      </c>
      <c r="P90" s="24">
        <v>25</v>
      </c>
      <c r="Q90" s="24">
        <v>0</v>
      </c>
      <c r="R90" s="3" t="s">
        <v>403</v>
      </c>
      <c r="S90" s="3" t="s">
        <v>404</v>
      </c>
      <c r="T90" s="3">
        <v>1</v>
      </c>
      <c r="U90" s="3">
        <v>319</v>
      </c>
      <c r="V90" s="3">
        <v>1232</v>
      </c>
      <c r="W90" s="3">
        <v>162</v>
      </c>
      <c r="X90" s="3" t="s">
        <v>79</v>
      </c>
      <c r="Y90" s="25" t="s">
        <v>405</v>
      </c>
      <c r="Z90" s="3" t="s">
        <v>402</v>
      </c>
      <c r="AA90" s="59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>
        <v>25</v>
      </c>
      <c r="AM90" s="10" t="s">
        <v>52</v>
      </c>
      <c r="AN90" s="10"/>
      <c r="AO90" s="10"/>
    </row>
    <row r="91" ht="72" customHeight="1" spans="1:41">
      <c r="A91" s="5">
        <v>76</v>
      </c>
      <c r="B91" s="3">
        <v>2025</v>
      </c>
      <c r="C91" s="3" t="s">
        <v>406</v>
      </c>
      <c r="D91" s="3" t="s">
        <v>43</v>
      </c>
      <c r="E91" s="3" t="s">
        <v>44</v>
      </c>
      <c r="F91" s="3" t="s">
        <v>45</v>
      </c>
      <c r="G91" s="3" t="s">
        <v>401</v>
      </c>
      <c r="H91" s="3" t="s">
        <v>402</v>
      </c>
      <c r="I91" s="3" t="s">
        <v>76</v>
      </c>
      <c r="J91" s="73" t="s">
        <v>48</v>
      </c>
      <c r="K91" s="23" t="s">
        <v>348</v>
      </c>
      <c r="L91" s="23" t="s">
        <v>349</v>
      </c>
      <c r="M91" s="23" t="s">
        <v>354</v>
      </c>
      <c r="N91" s="2" t="s">
        <v>52</v>
      </c>
      <c r="O91" s="24">
        <v>50</v>
      </c>
      <c r="P91" s="24">
        <v>50</v>
      </c>
      <c r="Q91" s="24">
        <v>0</v>
      </c>
      <c r="R91" s="3" t="s">
        <v>407</v>
      </c>
      <c r="S91" s="3" t="s">
        <v>404</v>
      </c>
      <c r="T91" s="3">
        <v>1</v>
      </c>
      <c r="U91" s="3">
        <v>319</v>
      </c>
      <c r="V91" s="3">
        <v>1232</v>
      </c>
      <c r="W91" s="3">
        <v>162</v>
      </c>
      <c r="X91" s="3" t="s">
        <v>79</v>
      </c>
      <c r="Y91" s="25" t="s">
        <v>405</v>
      </c>
      <c r="Z91" s="3" t="s">
        <v>402</v>
      </c>
      <c r="AA91" s="59"/>
      <c r="AB91" s="10">
        <v>50</v>
      </c>
      <c r="AC91" s="10" t="s">
        <v>408</v>
      </c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</row>
    <row r="92" ht="72" customHeight="1" spans="1:41">
      <c r="A92" s="2">
        <v>77</v>
      </c>
      <c r="B92" s="3">
        <v>2025</v>
      </c>
      <c r="C92" s="3" t="s">
        <v>409</v>
      </c>
      <c r="D92" s="3" t="s">
        <v>43</v>
      </c>
      <c r="E92" s="3" t="s">
        <v>44</v>
      </c>
      <c r="F92" s="3" t="s">
        <v>45</v>
      </c>
      <c r="G92" s="3" t="s">
        <v>401</v>
      </c>
      <c r="H92" s="3" t="s">
        <v>410</v>
      </c>
      <c r="I92" s="3" t="s">
        <v>76</v>
      </c>
      <c r="J92" s="3" t="s">
        <v>76</v>
      </c>
      <c r="K92" s="23" t="s">
        <v>348</v>
      </c>
      <c r="L92" s="23" t="s">
        <v>349</v>
      </c>
      <c r="M92" s="23" t="s">
        <v>354</v>
      </c>
      <c r="N92" s="3" t="s">
        <v>52</v>
      </c>
      <c r="O92" s="3">
        <v>50</v>
      </c>
      <c r="P92" s="3">
        <v>50</v>
      </c>
      <c r="Q92" s="3">
        <v>0</v>
      </c>
      <c r="R92" s="3" t="s">
        <v>411</v>
      </c>
      <c r="S92" s="3" t="s">
        <v>412</v>
      </c>
      <c r="T92" s="3">
        <v>1</v>
      </c>
      <c r="U92" s="3">
        <v>286</v>
      </c>
      <c r="V92" s="3">
        <v>1156</v>
      </c>
      <c r="W92" s="3">
        <v>126</v>
      </c>
      <c r="X92" s="3" t="s">
        <v>79</v>
      </c>
      <c r="Y92" s="25" t="s">
        <v>405</v>
      </c>
      <c r="Z92" s="3" t="s">
        <v>410</v>
      </c>
      <c r="AA92" s="59"/>
      <c r="AB92" s="10"/>
      <c r="AC92" s="10"/>
      <c r="AD92" s="10">
        <v>50</v>
      </c>
      <c r="AE92" s="10" t="s">
        <v>52</v>
      </c>
      <c r="AF92" s="10"/>
      <c r="AG92" s="10"/>
      <c r="AH92" s="10"/>
      <c r="AI92" s="10"/>
      <c r="AJ92" s="10"/>
      <c r="AK92" s="10"/>
      <c r="AL92" s="10"/>
      <c r="AM92" s="10"/>
      <c r="AN92" s="10"/>
      <c r="AO92" s="10"/>
    </row>
    <row r="93" ht="170" customHeight="1" spans="1:41">
      <c r="A93" s="5">
        <v>78</v>
      </c>
      <c r="B93" s="3">
        <v>2025</v>
      </c>
      <c r="C93" s="3" t="s">
        <v>413</v>
      </c>
      <c r="D93" s="3" t="s">
        <v>43</v>
      </c>
      <c r="E93" s="3" t="s">
        <v>44</v>
      </c>
      <c r="F93" s="3" t="s">
        <v>45</v>
      </c>
      <c r="G93" s="3" t="s">
        <v>187</v>
      </c>
      <c r="H93" s="3" t="s">
        <v>414</v>
      </c>
      <c r="I93" s="3" t="s">
        <v>48</v>
      </c>
      <c r="J93" s="4" t="s">
        <v>76</v>
      </c>
      <c r="K93" s="23" t="s">
        <v>348</v>
      </c>
      <c r="L93" s="23" t="s">
        <v>349</v>
      </c>
      <c r="M93" s="23" t="s">
        <v>354</v>
      </c>
      <c r="N93" s="3" t="s">
        <v>52</v>
      </c>
      <c r="O93" s="24">
        <v>140</v>
      </c>
      <c r="P93" s="24">
        <v>140</v>
      </c>
      <c r="Q93" s="24">
        <v>0</v>
      </c>
      <c r="R93" s="3" t="s">
        <v>415</v>
      </c>
      <c r="S93" s="3" t="s">
        <v>416</v>
      </c>
      <c r="T93" s="3">
        <v>1</v>
      </c>
      <c r="U93" s="3">
        <v>88</v>
      </c>
      <c r="V93" s="3">
        <v>329</v>
      </c>
      <c r="W93" s="3">
        <v>32</v>
      </c>
      <c r="X93" s="3" t="s">
        <v>55</v>
      </c>
      <c r="Y93" s="3" t="s">
        <v>191</v>
      </c>
      <c r="Z93" s="3" t="s">
        <v>414</v>
      </c>
      <c r="AA93" s="59"/>
      <c r="AB93" s="10">
        <v>140</v>
      </c>
      <c r="AC93" s="10" t="s">
        <v>52</v>
      </c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</row>
    <row r="94" ht="72" customHeight="1" spans="1:41">
      <c r="A94" s="5">
        <v>79</v>
      </c>
      <c r="B94" s="3">
        <v>2025</v>
      </c>
      <c r="C94" s="3" t="s">
        <v>417</v>
      </c>
      <c r="D94" s="3" t="s">
        <v>43</v>
      </c>
      <c r="E94" s="3" t="s">
        <v>44</v>
      </c>
      <c r="F94" s="3" t="s">
        <v>45</v>
      </c>
      <c r="G94" s="3" t="s">
        <v>187</v>
      </c>
      <c r="H94" s="3" t="s">
        <v>193</v>
      </c>
      <c r="I94" s="3" t="s">
        <v>76</v>
      </c>
      <c r="J94" s="4" t="s">
        <v>76</v>
      </c>
      <c r="K94" s="23" t="s">
        <v>348</v>
      </c>
      <c r="L94" s="23" t="s">
        <v>349</v>
      </c>
      <c r="M94" s="23" t="s">
        <v>354</v>
      </c>
      <c r="N94" s="3" t="s">
        <v>52</v>
      </c>
      <c r="O94" s="24">
        <v>70</v>
      </c>
      <c r="P94" s="24">
        <v>70</v>
      </c>
      <c r="Q94" s="24">
        <v>0</v>
      </c>
      <c r="R94" s="3" t="s">
        <v>418</v>
      </c>
      <c r="S94" s="3" t="s">
        <v>419</v>
      </c>
      <c r="T94" s="3">
        <v>1</v>
      </c>
      <c r="U94" s="3">
        <v>55</v>
      </c>
      <c r="V94" s="3">
        <v>215</v>
      </c>
      <c r="W94" s="3">
        <v>12</v>
      </c>
      <c r="X94" s="3" t="s">
        <v>55</v>
      </c>
      <c r="Y94" s="3" t="s">
        <v>191</v>
      </c>
      <c r="Z94" s="3" t="s">
        <v>193</v>
      </c>
      <c r="AA94" s="59"/>
      <c r="AB94" s="10"/>
      <c r="AC94" s="10"/>
      <c r="AD94" s="10">
        <v>70</v>
      </c>
      <c r="AE94" s="10" t="s">
        <v>52</v>
      </c>
      <c r="AF94" s="10"/>
      <c r="AG94" s="10"/>
      <c r="AH94" s="10"/>
      <c r="AI94" s="10"/>
      <c r="AJ94" s="10"/>
      <c r="AK94" s="10"/>
      <c r="AL94" s="10"/>
      <c r="AM94" s="10"/>
      <c r="AN94" s="10"/>
      <c r="AO94" s="10"/>
    </row>
    <row r="95" ht="72" customHeight="1" spans="1:41">
      <c r="A95" s="2">
        <v>80</v>
      </c>
      <c r="B95" s="3">
        <v>2025</v>
      </c>
      <c r="C95" s="3" t="s">
        <v>420</v>
      </c>
      <c r="D95" s="3" t="s">
        <v>43</v>
      </c>
      <c r="E95" s="3" t="s">
        <v>44</v>
      </c>
      <c r="F95" s="3" t="s">
        <v>45</v>
      </c>
      <c r="G95" s="3" t="s">
        <v>187</v>
      </c>
      <c r="H95" s="3" t="s">
        <v>196</v>
      </c>
      <c r="I95" s="3" t="s">
        <v>76</v>
      </c>
      <c r="J95" s="4" t="s">
        <v>48</v>
      </c>
      <c r="K95" s="23" t="s">
        <v>348</v>
      </c>
      <c r="L95" s="23" t="s">
        <v>349</v>
      </c>
      <c r="M95" s="23" t="s">
        <v>354</v>
      </c>
      <c r="N95" s="3" t="s">
        <v>52</v>
      </c>
      <c r="O95" s="24">
        <v>30</v>
      </c>
      <c r="P95" s="24">
        <v>30</v>
      </c>
      <c r="Q95" s="24">
        <v>0</v>
      </c>
      <c r="R95" s="3" t="s">
        <v>421</v>
      </c>
      <c r="S95" s="4" t="s">
        <v>422</v>
      </c>
      <c r="T95" s="3">
        <v>1</v>
      </c>
      <c r="U95" s="3">
        <v>158</v>
      </c>
      <c r="V95" s="3">
        <v>460</v>
      </c>
      <c r="W95" s="3">
        <v>45</v>
      </c>
      <c r="X95" s="3" t="s">
        <v>55</v>
      </c>
      <c r="Y95" s="3" t="s">
        <v>191</v>
      </c>
      <c r="Z95" s="3" t="s">
        <v>196</v>
      </c>
      <c r="AA95" s="59"/>
      <c r="AB95" s="10"/>
      <c r="AC95" s="10"/>
      <c r="AD95" s="10">
        <v>30</v>
      </c>
      <c r="AE95" s="10" t="s">
        <v>52</v>
      </c>
      <c r="AF95" s="10"/>
      <c r="AG95" s="10"/>
      <c r="AH95" s="10"/>
      <c r="AI95" s="10"/>
      <c r="AJ95" s="10"/>
      <c r="AK95" s="10"/>
      <c r="AL95" s="10"/>
      <c r="AM95" s="10"/>
      <c r="AN95" s="10"/>
      <c r="AO95" s="10"/>
    </row>
    <row r="96" ht="72" customHeight="1" spans="1:41">
      <c r="A96" s="5">
        <v>81</v>
      </c>
      <c r="B96" s="3">
        <v>2025</v>
      </c>
      <c r="C96" s="3" t="s">
        <v>423</v>
      </c>
      <c r="D96" s="3" t="s">
        <v>43</v>
      </c>
      <c r="E96" s="3" t="s">
        <v>44</v>
      </c>
      <c r="F96" s="3" t="s">
        <v>45</v>
      </c>
      <c r="G96" s="3" t="s">
        <v>187</v>
      </c>
      <c r="H96" s="3" t="s">
        <v>196</v>
      </c>
      <c r="I96" s="3" t="s">
        <v>76</v>
      </c>
      <c r="J96" s="4" t="s">
        <v>48</v>
      </c>
      <c r="K96" s="23" t="s">
        <v>348</v>
      </c>
      <c r="L96" s="23" t="s">
        <v>349</v>
      </c>
      <c r="M96" s="23" t="s">
        <v>354</v>
      </c>
      <c r="N96" s="3" t="s">
        <v>52</v>
      </c>
      <c r="O96" s="24">
        <v>18</v>
      </c>
      <c r="P96" s="24">
        <v>18</v>
      </c>
      <c r="Q96" s="24">
        <v>0</v>
      </c>
      <c r="R96" s="46" t="s">
        <v>424</v>
      </c>
      <c r="S96" s="40" t="s">
        <v>425</v>
      </c>
      <c r="T96" s="3">
        <v>1</v>
      </c>
      <c r="U96" s="3">
        <v>35</v>
      </c>
      <c r="V96" s="3">
        <v>108</v>
      </c>
      <c r="W96" s="3">
        <v>10</v>
      </c>
      <c r="X96" s="3" t="s">
        <v>55</v>
      </c>
      <c r="Y96" s="3" t="s">
        <v>191</v>
      </c>
      <c r="Z96" s="3" t="s">
        <v>196</v>
      </c>
      <c r="AA96" s="59" t="s">
        <v>152</v>
      </c>
      <c r="AB96" s="10"/>
      <c r="AC96" s="10"/>
      <c r="AD96" s="10">
        <v>18</v>
      </c>
      <c r="AE96" s="10" t="s">
        <v>52</v>
      </c>
      <c r="AF96" s="10"/>
      <c r="AG96" s="10"/>
      <c r="AH96" s="10"/>
      <c r="AI96" s="10"/>
      <c r="AJ96" s="10"/>
      <c r="AK96" s="10"/>
      <c r="AL96" s="10"/>
      <c r="AM96" s="10"/>
      <c r="AN96" s="10"/>
      <c r="AO96" s="10"/>
    </row>
    <row r="97" ht="72" customHeight="1" spans="1:41">
      <c r="A97" s="5">
        <v>82</v>
      </c>
      <c r="B97" s="3">
        <v>2025</v>
      </c>
      <c r="C97" s="3" t="s">
        <v>426</v>
      </c>
      <c r="D97" s="3" t="s">
        <v>43</v>
      </c>
      <c r="E97" s="3" t="s">
        <v>44</v>
      </c>
      <c r="F97" s="3" t="s">
        <v>45</v>
      </c>
      <c r="G97" s="3" t="s">
        <v>187</v>
      </c>
      <c r="H97" s="3" t="s">
        <v>193</v>
      </c>
      <c r="I97" s="3" t="s">
        <v>76</v>
      </c>
      <c r="J97" s="3" t="s">
        <v>76</v>
      </c>
      <c r="K97" s="23" t="s">
        <v>348</v>
      </c>
      <c r="L97" s="23" t="s">
        <v>349</v>
      </c>
      <c r="M97" s="23" t="s">
        <v>354</v>
      </c>
      <c r="N97" s="3" t="s">
        <v>52</v>
      </c>
      <c r="O97" s="24">
        <v>19</v>
      </c>
      <c r="P97" s="24">
        <v>19</v>
      </c>
      <c r="Q97" s="24">
        <v>0</v>
      </c>
      <c r="R97" s="19" t="s">
        <v>427</v>
      </c>
      <c r="S97" s="4" t="s">
        <v>422</v>
      </c>
      <c r="T97" s="3">
        <v>1</v>
      </c>
      <c r="U97" s="3">
        <v>80</v>
      </c>
      <c r="V97" s="3">
        <v>315</v>
      </c>
      <c r="W97" s="3">
        <v>32</v>
      </c>
      <c r="X97" s="3" t="s">
        <v>55</v>
      </c>
      <c r="Y97" s="3" t="s">
        <v>191</v>
      </c>
      <c r="Z97" s="3" t="s">
        <v>193</v>
      </c>
      <c r="AA97" s="59"/>
      <c r="AB97" s="10"/>
      <c r="AC97" s="10"/>
      <c r="AD97" s="10">
        <v>19</v>
      </c>
      <c r="AE97" s="10" t="s">
        <v>52</v>
      </c>
      <c r="AF97" s="10"/>
      <c r="AG97" s="10"/>
      <c r="AH97" s="10"/>
      <c r="AI97" s="10"/>
      <c r="AJ97" s="10"/>
      <c r="AK97" s="10"/>
      <c r="AL97" s="10"/>
      <c r="AM97" s="10"/>
      <c r="AN97" s="10"/>
      <c r="AO97" s="10"/>
    </row>
    <row r="98" ht="72" customHeight="1" spans="1:41">
      <c r="A98" s="2">
        <v>83</v>
      </c>
      <c r="B98" s="4">
        <v>2025</v>
      </c>
      <c r="C98" s="4" t="s">
        <v>428</v>
      </c>
      <c r="D98" s="2" t="s">
        <v>43</v>
      </c>
      <c r="E98" s="2" t="s">
        <v>272</v>
      </c>
      <c r="F98" s="2" t="s">
        <v>45</v>
      </c>
      <c r="G98" s="2" t="s">
        <v>273</v>
      </c>
      <c r="H98" s="2" t="s">
        <v>429</v>
      </c>
      <c r="I98" s="3" t="s">
        <v>76</v>
      </c>
      <c r="J98" s="4" t="s">
        <v>48</v>
      </c>
      <c r="K98" s="23" t="s">
        <v>348</v>
      </c>
      <c r="L98" s="23" t="s">
        <v>349</v>
      </c>
      <c r="M98" s="23" t="s">
        <v>354</v>
      </c>
      <c r="N98" s="2" t="s">
        <v>52</v>
      </c>
      <c r="O98" s="2">
        <v>40</v>
      </c>
      <c r="P98" s="31">
        <f>O98</f>
        <v>40</v>
      </c>
      <c r="Q98" s="31">
        <v>0</v>
      </c>
      <c r="R98" s="4" t="s">
        <v>430</v>
      </c>
      <c r="S98" s="4" t="s">
        <v>431</v>
      </c>
      <c r="T98" s="4">
        <v>1</v>
      </c>
      <c r="U98" s="4">
        <v>268</v>
      </c>
      <c r="V98" s="4">
        <v>938</v>
      </c>
      <c r="W98" s="4">
        <v>157</v>
      </c>
      <c r="X98" s="31" t="s">
        <v>55</v>
      </c>
      <c r="Y98" s="2" t="s">
        <v>277</v>
      </c>
      <c r="Z98" s="2" t="s">
        <v>429</v>
      </c>
      <c r="AA98" s="59"/>
      <c r="AB98" s="10"/>
      <c r="AC98" s="10"/>
      <c r="AD98" s="10">
        <v>40</v>
      </c>
      <c r="AE98" s="10" t="s">
        <v>52</v>
      </c>
      <c r="AF98" s="10"/>
      <c r="AG98" s="10"/>
      <c r="AH98" s="10"/>
      <c r="AI98" s="10"/>
      <c r="AJ98" s="10"/>
      <c r="AK98" s="10"/>
      <c r="AL98" s="10"/>
      <c r="AM98" s="10"/>
      <c r="AN98" s="10"/>
      <c r="AO98" s="10"/>
    </row>
    <row r="99" ht="72" customHeight="1" spans="1:41">
      <c r="A99" s="5">
        <v>84</v>
      </c>
      <c r="B99" s="4">
        <v>2025</v>
      </c>
      <c r="C99" s="2" t="s">
        <v>432</v>
      </c>
      <c r="D99" s="2" t="s">
        <v>43</v>
      </c>
      <c r="E99" s="2" t="s">
        <v>272</v>
      </c>
      <c r="F99" s="2" t="s">
        <v>45</v>
      </c>
      <c r="G99" s="2" t="s">
        <v>273</v>
      </c>
      <c r="H99" s="2" t="s">
        <v>433</v>
      </c>
      <c r="I99" s="3" t="s">
        <v>76</v>
      </c>
      <c r="J99" s="4" t="s">
        <v>48</v>
      </c>
      <c r="K99" s="23" t="s">
        <v>348</v>
      </c>
      <c r="L99" s="23" t="s">
        <v>349</v>
      </c>
      <c r="M99" s="23" t="s">
        <v>354</v>
      </c>
      <c r="N99" s="2" t="s">
        <v>52</v>
      </c>
      <c r="O99" s="2">
        <v>40</v>
      </c>
      <c r="P99" s="31">
        <f>O99</f>
        <v>40</v>
      </c>
      <c r="Q99" s="31">
        <v>0</v>
      </c>
      <c r="R99" s="4" t="s">
        <v>434</v>
      </c>
      <c r="S99" s="4" t="s">
        <v>356</v>
      </c>
      <c r="T99" s="31">
        <v>1</v>
      </c>
      <c r="U99" s="4">
        <v>47</v>
      </c>
      <c r="V99" s="4">
        <v>166</v>
      </c>
      <c r="W99" s="4">
        <v>22</v>
      </c>
      <c r="X99" s="31" t="s">
        <v>55</v>
      </c>
      <c r="Y99" s="2" t="s">
        <v>277</v>
      </c>
      <c r="Z99" s="2" t="s">
        <v>433</v>
      </c>
      <c r="AA99" s="59"/>
      <c r="AB99" s="10"/>
      <c r="AC99" s="10"/>
      <c r="AD99" s="10">
        <v>40</v>
      </c>
      <c r="AE99" s="10" t="s">
        <v>52</v>
      </c>
      <c r="AF99" s="10"/>
      <c r="AG99" s="10"/>
      <c r="AH99" s="10"/>
      <c r="AI99" s="10"/>
      <c r="AJ99" s="10"/>
      <c r="AK99" s="10"/>
      <c r="AL99" s="10"/>
      <c r="AM99" s="10"/>
      <c r="AN99" s="10"/>
      <c r="AO99" s="10"/>
    </row>
    <row r="100" s="138" customFormat="1" ht="72" customHeight="1" spans="1:41">
      <c r="A100" s="5">
        <v>85</v>
      </c>
      <c r="B100" s="4">
        <v>2025</v>
      </c>
      <c r="C100" s="2" t="s">
        <v>435</v>
      </c>
      <c r="D100" s="2" t="s">
        <v>43</v>
      </c>
      <c r="E100" s="2" t="s">
        <v>272</v>
      </c>
      <c r="F100" s="2" t="s">
        <v>45</v>
      </c>
      <c r="G100" s="2" t="s">
        <v>273</v>
      </c>
      <c r="H100" s="2" t="s">
        <v>433</v>
      </c>
      <c r="I100" s="3" t="s">
        <v>76</v>
      </c>
      <c r="J100" s="4" t="s">
        <v>48</v>
      </c>
      <c r="K100" s="23" t="s">
        <v>348</v>
      </c>
      <c r="L100" s="23" t="s">
        <v>349</v>
      </c>
      <c r="M100" s="23" t="s">
        <v>354</v>
      </c>
      <c r="N100" s="2" t="s">
        <v>52</v>
      </c>
      <c r="O100" s="2">
        <v>50</v>
      </c>
      <c r="P100" s="31">
        <f>O100</f>
        <v>50</v>
      </c>
      <c r="Q100" s="31">
        <v>0</v>
      </c>
      <c r="R100" s="2" t="s">
        <v>436</v>
      </c>
      <c r="S100" s="4" t="s">
        <v>356</v>
      </c>
      <c r="T100" s="31">
        <v>1</v>
      </c>
      <c r="U100" s="4">
        <v>47</v>
      </c>
      <c r="V100" s="4">
        <v>166</v>
      </c>
      <c r="W100" s="4">
        <v>22</v>
      </c>
      <c r="X100" s="31" t="s">
        <v>55</v>
      </c>
      <c r="Y100" s="2" t="s">
        <v>277</v>
      </c>
      <c r="Z100" s="2" t="s">
        <v>433</v>
      </c>
      <c r="AA100" s="59"/>
      <c r="AB100" s="10"/>
      <c r="AC100" s="10"/>
      <c r="AD100" s="10">
        <v>50</v>
      </c>
      <c r="AE100" s="10" t="s">
        <v>52</v>
      </c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</row>
    <row r="101" ht="91" customHeight="1" spans="1:41">
      <c r="A101" s="2">
        <v>86</v>
      </c>
      <c r="B101" s="4">
        <v>2025</v>
      </c>
      <c r="C101" s="2" t="s">
        <v>437</v>
      </c>
      <c r="D101" s="2" t="s">
        <v>43</v>
      </c>
      <c r="E101" s="2" t="s">
        <v>272</v>
      </c>
      <c r="F101" s="2" t="s">
        <v>45</v>
      </c>
      <c r="G101" s="2" t="s">
        <v>273</v>
      </c>
      <c r="H101" s="2" t="s">
        <v>438</v>
      </c>
      <c r="I101" s="3" t="s">
        <v>48</v>
      </c>
      <c r="J101" s="4" t="s">
        <v>76</v>
      </c>
      <c r="K101" s="23" t="s">
        <v>348</v>
      </c>
      <c r="L101" s="23" t="s">
        <v>349</v>
      </c>
      <c r="M101" s="23" t="s">
        <v>354</v>
      </c>
      <c r="N101" s="2" t="s">
        <v>52</v>
      </c>
      <c r="O101" s="2">
        <v>25</v>
      </c>
      <c r="P101" s="31">
        <v>25</v>
      </c>
      <c r="Q101" s="31">
        <v>0</v>
      </c>
      <c r="R101" s="4" t="s">
        <v>439</v>
      </c>
      <c r="S101" s="4" t="s">
        <v>431</v>
      </c>
      <c r="T101" s="31">
        <v>1</v>
      </c>
      <c r="U101" s="4">
        <v>85</v>
      </c>
      <c r="V101" s="4">
        <v>341</v>
      </c>
      <c r="W101" s="4">
        <v>63</v>
      </c>
      <c r="X101" s="31" t="s">
        <v>55</v>
      </c>
      <c r="Y101" s="2" t="s">
        <v>277</v>
      </c>
      <c r="Z101" s="2" t="s">
        <v>438</v>
      </c>
      <c r="AA101" s="59"/>
      <c r="AB101" s="10"/>
      <c r="AC101" s="10"/>
      <c r="AD101" s="10">
        <v>25</v>
      </c>
      <c r="AE101" s="10" t="s">
        <v>52</v>
      </c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</row>
    <row r="102" ht="72" customHeight="1" spans="1:41">
      <c r="A102" s="5">
        <v>87</v>
      </c>
      <c r="B102" s="4">
        <v>2025</v>
      </c>
      <c r="C102" s="2" t="s">
        <v>440</v>
      </c>
      <c r="D102" s="2" t="s">
        <v>43</v>
      </c>
      <c r="E102" s="2" t="s">
        <v>272</v>
      </c>
      <c r="F102" s="2" t="s">
        <v>45</v>
      </c>
      <c r="G102" s="2" t="s">
        <v>273</v>
      </c>
      <c r="H102" s="2" t="s">
        <v>438</v>
      </c>
      <c r="I102" s="3" t="s">
        <v>48</v>
      </c>
      <c r="J102" s="4" t="s">
        <v>76</v>
      </c>
      <c r="K102" s="23" t="s">
        <v>348</v>
      </c>
      <c r="L102" s="23" t="s">
        <v>349</v>
      </c>
      <c r="M102" s="23" t="s">
        <v>354</v>
      </c>
      <c r="N102" s="2" t="s">
        <v>52</v>
      </c>
      <c r="O102" s="2">
        <v>22</v>
      </c>
      <c r="P102" s="31">
        <f>O102</f>
        <v>22</v>
      </c>
      <c r="Q102" s="31">
        <v>0</v>
      </c>
      <c r="R102" s="4" t="s">
        <v>441</v>
      </c>
      <c r="S102" s="4" t="s">
        <v>431</v>
      </c>
      <c r="T102" s="31">
        <v>1</v>
      </c>
      <c r="U102" s="4">
        <v>70</v>
      </c>
      <c r="V102" s="4">
        <v>221</v>
      </c>
      <c r="W102" s="4">
        <v>29</v>
      </c>
      <c r="X102" s="31" t="s">
        <v>55</v>
      </c>
      <c r="Y102" s="2" t="s">
        <v>277</v>
      </c>
      <c r="Z102" s="2" t="s">
        <v>438</v>
      </c>
      <c r="AA102" s="59"/>
      <c r="AB102" s="10">
        <v>22</v>
      </c>
      <c r="AC102" s="10" t="s">
        <v>52</v>
      </c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</row>
    <row r="103" ht="72" customHeight="1" spans="1:41">
      <c r="A103" s="5">
        <v>88</v>
      </c>
      <c r="B103" s="4">
        <v>2025</v>
      </c>
      <c r="C103" s="4" t="s">
        <v>442</v>
      </c>
      <c r="D103" s="2" t="s">
        <v>43</v>
      </c>
      <c r="E103" s="2" t="s">
        <v>272</v>
      </c>
      <c r="F103" s="2" t="s">
        <v>45</v>
      </c>
      <c r="G103" s="2" t="s">
        <v>273</v>
      </c>
      <c r="H103" s="2" t="s">
        <v>443</v>
      </c>
      <c r="I103" s="3" t="s">
        <v>76</v>
      </c>
      <c r="J103" s="4" t="s">
        <v>76</v>
      </c>
      <c r="K103" s="23" t="s">
        <v>348</v>
      </c>
      <c r="L103" s="23" t="s">
        <v>349</v>
      </c>
      <c r="M103" s="23" t="s">
        <v>354</v>
      </c>
      <c r="N103" s="2" t="s">
        <v>52</v>
      </c>
      <c r="O103" s="2">
        <v>30</v>
      </c>
      <c r="P103" s="31">
        <f>O103</f>
        <v>30</v>
      </c>
      <c r="Q103" s="31">
        <v>0</v>
      </c>
      <c r="R103" s="4" t="s">
        <v>444</v>
      </c>
      <c r="S103" s="4" t="s">
        <v>431</v>
      </c>
      <c r="T103" s="31">
        <v>1</v>
      </c>
      <c r="U103" s="4">
        <v>119</v>
      </c>
      <c r="V103" s="4">
        <v>356</v>
      </c>
      <c r="W103" s="4">
        <v>38</v>
      </c>
      <c r="X103" s="31" t="s">
        <v>55</v>
      </c>
      <c r="Y103" s="2" t="s">
        <v>277</v>
      </c>
      <c r="Z103" s="2" t="s">
        <v>443</v>
      </c>
      <c r="AA103" s="59"/>
      <c r="AB103" s="10"/>
      <c r="AC103" s="10"/>
      <c r="AD103" s="10">
        <v>30</v>
      </c>
      <c r="AE103" s="10" t="s">
        <v>52</v>
      </c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</row>
    <row r="104" ht="72" customHeight="1" spans="1:41">
      <c r="A104" s="2">
        <v>89</v>
      </c>
      <c r="B104" s="4">
        <v>2025</v>
      </c>
      <c r="C104" s="2" t="s">
        <v>445</v>
      </c>
      <c r="D104" s="2" t="s">
        <v>43</v>
      </c>
      <c r="E104" s="2" t="s">
        <v>272</v>
      </c>
      <c r="F104" s="2" t="s">
        <v>45</v>
      </c>
      <c r="G104" s="2" t="s">
        <v>273</v>
      </c>
      <c r="H104" s="2" t="s">
        <v>446</v>
      </c>
      <c r="I104" s="3" t="s">
        <v>76</v>
      </c>
      <c r="J104" s="4" t="s">
        <v>76</v>
      </c>
      <c r="K104" s="23" t="s">
        <v>348</v>
      </c>
      <c r="L104" s="23" t="s">
        <v>349</v>
      </c>
      <c r="M104" s="23" t="s">
        <v>354</v>
      </c>
      <c r="N104" s="2" t="s">
        <v>52</v>
      </c>
      <c r="O104" s="2">
        <v>35</v>
      </c>
      <c r="P104" s="31">
        <f>O104</f>
        <v>35</v>
      </c>
      <c r="Q104" s="31">
        <v>0</v>
      </c>
      <c r="R104" s="4" t="s">
        <v>447</v>
      </c>
      <c r="S104" s="4" t="s">
        <v>431</v>
      </c>
      <c r="T104" s="31">
        <v>1</v>
      </c>
      <c r="U104" s="4">
        <v>12</v>
      </c>
      <c r="V104" s="4">
        <v>40</v>
      </c>
      <c r="W104" s="4">
        <v>13</v>
      </c>
      <c r="X104" s="31" t="s">
        <v>55</v>
      </c>
      <c r="Y104" s="2" t="s">
        <v>277</v>
      </c>
      <c r="Z104" s="2" t="s">
        <v>446</v>
      </c>
      <c r="AA104" s="59"/>
      <c r="AB104" s="10"/>
      <c r="AC104" s="10"/>
      <c r="AD104" s="10">
        <v>35</v>
      </c>
      <c r="AE104" s="10" t="s">
        <v>52</v>
      </c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</row>
    <row r="105" ht="91" customHeight="1" spans="1:41">
      <c r="A105" s="5">
        <v>90</v>
      </c>
      <c r="B105" s="4">
        <v>2025</v>
      </c>
      <c r="C105" s="2" t="s">
        <v>448</v>
      </c>
      <c r="D105" s="2" t="s">
        <v>43</v>
      </c>
      <c r="E105" s="2" t="s">
        <v>272</v>
      </c>
      <c r="F105" s="2" t="s">
        <v>45</v>
      </c>
      <c r="G105" s="2" t="s">
        <v>273</v>
      </c>
      <c r="H105" s="2" t="s">
        <v>274</v>
      </c>
      <c r="I105" s="3" t="s">
        <v>48</v>
      </c>
      <c r="J105" s="4" t="s">
        <v>76</v>
      </c>
      <c r="K105" s="23" t="s">
        <v>348</v>
      </c>
      <c r="L105" s="23" t="s">
        <v>349</v>
      </c>
      <c r="M105" s="23" t="s">
        <v>354</v>
      </c>
      <c r="N105" s="2" t="s">
        <v>52</v>
      </c>
      <c r="O105" s="2">
        <v>35</v>
      </c>
      <c r="P105" s="31">
        <v>35</v>
      </c>
      <c r="Q105" s="31">
        <v>0</v>
      </c>
      <c r="R105" s="4" t="s">
        <v>449</v>
      </c>
      <c r="S105" s="4" t="s">
        <v>431</v>
      </c>
      <c r="T105" s="31">
        <v>1</v>
      </c>
      <c r="U105" s="4">
        <v>42</v>
      </c>
      <c r="V105" s="4">
        <v>169</v>
      </c>
      <c r="W105" s="4">
        <v>49</v>
      </c>
      <c r="X105" s="31" t="s">
        <v>55</v>
      </c>
      <c r="Y105" s="2" t="s">
        <v>277</v>
      </c>
      <c r="Z105" s="2" t="s">
        <v>274</v>
      </c>
      <c r="AA105" s="59"/>
      <c r="AB105" s="10"/>
      <c r="AC105" s="10"/>
      <c r="AD105" s="10">
        <v>35</v>
      </c>
      <c r="AE105" s="10" t="s">
        <v>52</v>
      </c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</row>
    <row r="106" ht="99.75" spans="1:41">
      <c r="A106" s="5">
        <v>91</v>
      </c>
      <c r="B106" s="3">
        <v>2025</v>
      </c>
      <c r="C106" s="2" t="s">
        <v>450</v>
      </c>
      <c r="D106" s="2" t="s">
        <v>43</v>
      </c>
      <c r="E106" s="3" t="s">
        <v>44</v>
      </c>
      <c r="F106" s="2" t="s">
        <v>45</v>
      </c>
      <c r="G106" s="3" t="s">
        <v>451</v>
      </c>
      <c r="H106" s="2" t="s">
        <v>452</v>
      </c>
      <c r="I106" s="3" t="s">
        <v>48</v>
      </c>
      <c r="J106" s="3" t="s">
        <v>48</v>
      </c>
      <c r="K106" s="23" t="s">
        <v>348</v>
      </c>
      <c r="L106" s="23" t="s">
        <v>349</v>
      </c>
      <c r="M106" s="23" t="s">
        <v>354</v>
      </c>
      <c r="N106" s="2" t="s">
        <v>52</v>
      </c>
      <c r="O106" s="2">
        <v>40</v>
      </c>
      <c r="P106" s="2">
        <v>40</v>
      </c>
      <c r="Q106" s="2">
        <v>0</v>
      </c>
      <c r="R106" s="2" t="s">
        <v>453</v>
      </c>
      <c r="S106" s="19" t="s">
        <v>454</v>
      </c>
      <c r="T106" s="3">
        <v>1</v>
      </c>
      <c r="U106" s="38">
        <v>836</v>
      </c>
      <c r="V106" s="38">
        <v>3006</v>
      </c>
      <c r="W106" s="38">
        <v>210</v>
      </c>
      <c r="X106" s="3" t="s">
        <v>79</v>
      </c>
      <c r="Y106" s="2" t="s">
        <v>455</v>
      </c>
      <c r="Z106" s="3" t="s">
        <v>452</v>
      </c>
      <c r="AA106" s="59"/>
      <c r="AB106" s="10"/>
      <c r="AC106" s="10"/>
      <c r="AD106" s="10">
        <v>40</v>
      </c>
      <c r="AE106" s="10" t="s">
        <v>52</v>
      </c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</row>
    <row r="107" ht="85.5" spans="1:41">
      <c r="A107" s="2">
        <v>92</v>
      </c>
      <c r="B107" s="3">
        <v>2025</v>
      </c>
      <c r="C107" s="4" t="s">
        <v>456</v>
      </c>
      <c r="D107" s="2" t="s">
        <v>242</v>
      </c>
      <c r="E107" s="3" t="s">
        <v>44</v>
      </c>
      <c r="F107" s="2" t="s">
        <v>45</v>
      </c>
      <c r="G107" s="3" t="s">
        <v>451</v>
      </c>
      <c r="H107" s="2" t="s">
        <v>457</v>
      </c>
      <c r="I107" s="3" t="s">
        <v>76</v>
      </c>
      <c r="J107" s="3" t="s">
        <v>48</v>
      </c>
      <c r="K107" s="23" t="s">
        <v>348</v>
      </c>
      <c r="L107" s="23" t="s">
        <v>349</v>
      </c>
      <c r="M107" s="23" t="s">
        <v>354</v>
      </c>
      <c r="N107" s="2" t="s">
        <v>52</v>
      </c>
      <c r="O107" s="2">
        <v>19</v>
      </c>
      <c r="P107" s="2">
        <v>19</v>
      </c>
      <c r="Q107" s="2">
        <v>0</v>
      </c>
      <c r="R107" s="3" t="s">
        <v>458</v>
      </c>
      <c r="S107" s="80" t="s">
        <v>459</v>
      </c>
      <c r="T107" s="3">
        <v>1</v>
      </c>
      <c r="U107" s="2">
        <v>68</v>
      </c>
      <c r="V107" s="3">
        <v>230</v>
      </c>
      <c r="W107" s="2">
        <v>15</v>
      </c>
      <c r="X107" s="3" t="s">
        <v>79</v>
      </c>
      <c r="Y107" s="2" t="s">
        <v>455</v>
      </c>
      <c r="Z107" s="3" t="s">
        <v>457</v>
      </c>
      <c r="AA107" s="59"/>
      <c r="AB107" s="10"/>
      <c r="AC107" s="10"/>
      <c r="AD107" s="10">
        <v>19</v>
      </c>
      <c r="AE107" s="10" t="s">
        <v>52</v>
      </c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</row>
    <row r="108" ht="99.75" spans="1:41">
      <c r="A108" s="5">
        <v>93</v>
      </c>
      <c r="B108" s="3">
        <v>2025</v>
      </c>
      <c r="C108" s="3" t="s">
        <v>460</v>
      </c>
      <c r="D108" s="2" t="s">
        <v>43</v>
      </c>
      <c r="E108" s="3" t="s">
        <v>44</v>
      </c>
      <c r="F108" s="3" t="s">
        <v>45</v>
      </c>
      <c r="G108" s="3" t="s">
        <v>451</v>
      </c>
      <c r="H108" s="3" t="s">
        <v>177</v>
      </c>
      <c r="I108" s="3" t="s">
        <v>76</v>
      </c>
      <c r="J108" s="4" t="s">
        <v>76</v>
      </c>
      <c r="K108" s="23" t="s">
        <v>348</v>
      </c>
      <c r="L108" s="23" t="s">
        <v>349</v>
      </c>
      <c r="M108" s="23" t="s">
        <v>354</v>
      </c>
      <c r="N108" s="2" t="s">
        <v>52</v>
      </c>
      <c r="O108" s="2">
        <v>15</v>
      </c>
      <c r="P108" s="2">
        <v>15</v>
      </c>
      <c r="Q108" s="2">
        <v>0</v>
      </c>
      <c r="R108" s="3" t="s">
        <v>461</v>
      </c>
      <c r="S108" s="19" t="s">
        <v>454</v>
      </c>
      <c r="T108" s="3">
        <v>1</v>
      </c>
      <c r="U108" s="3">
        <v>130</v>
      </c>
      <c r="V108" s="3">
        <v>360</v>
      </c>
      <c r="W108" s="3">
        <v>6</v>
      </c>
      <c r="X108" s="3" t="s">
        <v>79</v>
      </c>
      <c r="Y108" s="2" t="s">
        <v>455</v>
      </c>
      <c r="Z108" s="3" t="s">
        <v>177</v>
      </c>
      <c r="AA108" s="59"/>
      <c r="AB108" s="10"/>
      <c r="AC108" s="10"/>
      <c r="AD108" s="10">
        <v>15</v>
      </c>
      <c r="AE108" s="10" t="s">
        <v>52</v>
      </c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</row>
    <row r="109" ht="99.75" spans="1:41">
      <c r="A109" s="5">
        <v>94</v>
      </c>
      <c r="B109" s="3">
        <v>2025</v>
      </c>
      <c r="C109" s="4" t="s">
        <v>462</v>
      </c>
      <c r="D109" s="2" t="s">
        <v>43</v>
      </c>
      <c r="E109" s="3" t="s">
        <v>44</v>
      </c>
      <c r="F109" s="2" t="s">
        <v>45</v>
      </c>
      <c r="G109" s="3" t="s">
        <v>451</v>
      </c>
      <c r="H109" s="2" t="s">
        <v>463</v>
      </c>
      <c r="I109" s="3" t="s">
        <v>48</v>
      </c>
      <c r="J109" s="4" t="s">
        <v>76</v>
      </c>
      <c r="K109" s="23" t="s">
        <v>348</v>
      </c>
      <c r="L109" s="23" t="s">
        <v>349</v>
      </c>
      <c r="M109" s="23" t="s">
        <v>354</v>
      </c>
      <c r="N109" s="2" t="s">
        <v>52</v>
      </c>
      <c r="O109" s="2">
        <v>15</v>
      </c>
      <c r="P109" s="2">
        <v>15</v>
      </c>
      <c r="Q109" s="2">
        <v>0</v>
      </c>
      <c r="R109" s="2" t="s">
        <v>464</v>
      </c>
      <c r="S109" s="80" t="s">
        <v>454</v>
      </c>
      <c r="T109" s="3">
        <v>1</v>
      </c>
      <c r="U109" s="38">
        <v>44</v>
      </c>
      <c r="V109" s="38">
        <v>144</v>
      </c>
      <c r="W109" s="38">
        <v>115</v>
      </c>
      <c r="X109" s="3" t="s">
        <v>79</v>
      </c>
      <c r="Y109" s="2" t="s">
        <v>455</v>
      </c>
      <c r="Z109" s="3" t="s">
        <v>463</v>
      </c>
      <c r="AA109" s="59"/>
      <c r="AB109" s="10"/>
      <c r="AC109" s="10"/>
      <c r="AD109" s="10">
        <v>15</v>
      </c>
      <c r="AE109" s="10" t="s">
        <v>52</v>
      </c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</row>
    <row r="110" ht="99.75" spans="1:41">
      <c r="A110" s="2">
        <v>95</v>
      </c>
      <c r="B110" s="3">
        <v>2025</v>
      </c>
      <c r="C110" s="65" t="s">
        <v>465</v>
      </c>
      <c r="D110" s="65" t="s">
        <v>43</v>
      </c>
      <c r="E110" s="66" t="s">
        <v>44</v>
      </c>
      <c r="F110" s="65" t="s">
        <v>45</v>
      </c>
      <c r="G110" s="66" t="s">
        <v>451</v>
      </c>
      <c r="H110" s="65" t="s">
        <v>466</v>
      </c>
      <c r="I110" s="3" t="s">
        <v>48</v>
      </c>
      <c r="J110" s="4" t="s">
        <v>76</v>
      </c>
      <c r="K110" s="23" t="s">
        <v>348</v>
      </c>
      <c r="L110" s="23" t="s">
        <v>349</v>
      </c>
      <c r="M110" s="23" t="s">
        <v>354</v>
      </c>
      <c r="N110" s="2" t="s">
        <v>52</v>
      </c>
      <c r="O110" s="2">
        <v>15</v>
      </c>
      <c r="P110" s="2">
        <v>15</v>
      </c>
      <c r="Q110" s="2">
        <v>0</v>
      </c>
      <c r="R110" s="65" t="s">
        <v>467</v>
      </c>
      <c r="S110" s="81" t="s">
        <v>454</v>
      </c>
      <c r="T110" s="66">
        <v>1</v>
      </c>
      <c r="U110" s="82">
        <v>150</v>
      </c>
      <c r="V110" s="82">
        <v>420</v>
      </c>
      <c r="W110" s="82">
        <v>12</v>
      </c>
      <c r="X110" s="3" t="s">
        <v>79</v>
      </c>
      <c r="Y110" s="2" t="s">
        <v>455</v>
      </c>
      <c r="Z110" s="2" t="s">
        <v>466</v>
      </c>
      <c r="AA110" s="59"/>
      <c r="AB110" s="10"/>
      <c r="AC110" s="10"/>
      <c r="AD110" s="10">
        <v>15</v>
      </c>
      <c r="AE110" s="10" t="s">
        <v>52</v>
      </c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</row>
    <row r="111" ht="99.75" spans="1:41">
      <c r="A111" s="5">
        <v>96</v>
      </c>
      <c r="B111" s="2">
        <v>2025</v>
      </c>
      <c r="C111" s="2" t="s">
        <v>468</v>
      </c>
      <c r="D111" s="2" t="s">
        <v>43</v>
      </c>
      <c r="E111" s="3" t="s">
        <v>44</v>
      </c>
      <c r="F111" s="2" t="s">
        <v>45</v>
      </c>
      <c r="G111" s="3" t="s">
        <v>451</v>
      </c>
      <c r="H111" s="2" t="s">
        <v>469</v>
      </c>
      <c r="I111" s="3" t="s">
        <v>48</v>
      </c>
      <c r="J111" s="4" t="s">
        <v>76</v>
      </c>
      <c r="K111" s="23" t="s">
        <v>348</v>
      </c>
      <c r="L111" s="23" t="s">
        <v>349</v>
      </c>
      <c r="M111" s="23" t="s">
        <v>354</v>
      </c>
      <c r="N111" s="2" t="s">
        <v>52</v>
      </c>
      <c r="O111" s="2">
        <v>35</v>
      </c>
      <c r="P111" s="2">
        <v>35</v>
      </c>
      <c r="Q111" s="2">
        <v>0</v>
      </c>
      <c r="R111" s="2" t="s">
        <v>470</v>
      </c>
      <c r="S111" s="80" t="s">
        <v>454</v>
      </c>
      <c r="T111" s="3">
        <v>1</v>
      </c>
      <c r="U111" s="38">
        <v>57</v>
      </c>
      <c r="V111" s="38">
        <v>130</v>
      </c>
      <c r="W111" s="38">
        <v>11</v>
      </c>
      <c r="X111" s="3" t="s">
        <v>79</v>
      </c>
      <c r="Y111" s="2" t="s">
        <v>455</v>
      </c>
      <c r="Z111" s="2" t="s">
        <v>469</v>
      </c>
      <c r="AA111" s="59"/>
      <c r="AB111" s="10"/>
      <c r="AC111" s="10"/>
      <c r="AD111" s="10">
        <v>35</v>
      </c>
      <c r="AE111" s="10" t="s">
        <v>52</v>
      </c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</row>
    <row r="112" ht="85.5" spans="1:41">
      <c r="A112" s="5">
        <v>97</v>
      </c>
      <c r="B112" s="2">
        <v>2025</v>
      </c>
      <c r="C112" s="11" t="s">
        <v>471</v>
      </c>
      <c r="D112" s="2" t="s">
        <v>43</v>
      </c>
      <c r="E112" s="3" t="s">
        <v>44</v>
      </c>
      <c r="F112" s="3" t="s">
        <v>45</v>
      </c>
      <c r="G112" s="3" t="s">
        <v>451</v>
      </c>
      <c r="H112" s="3" t="s">
        <v>472</v>
      </c>
      <c r="I112" s="3" t="s">
        <v>76</v>
      </c>
      <c r="J112" s="4" t="s">
        <v>76</v>
      </c>
      <c r="K112" s="23" t="s">
        <v>348</v>
      </c>
      <c r="L112" s="23" t="s">
        <v>349</v>
      </c>
      <c r="M112" s="23" t="s">
        <v>354</v>
      </c>
      <c r="N112" s="2" t="s">
        <v>52</v>
      </c>
      <c r="O112" s="31">
        <v>60</v>
      </c>
      <c r="P112" s="31">
        <v>60</v>
      </c>
      <c r="Q112" s="31">
        <v>0</v>
      </c>
      <c r="R112" s="46" t="s">
        <v>473</v>
      </c>
      <c r="S112" s="19" t="s">
        <v>474</v>
      </c>
      <c r="T112" s="3">
        <v>1</v>
      </c>
      <c r="U112" s="3">
        <v>35</v>
      </c>
      <c r="V112" s="3">
        <v>105</v>
      </c>
      <c r="W112" s="3">
        <v>12</v>
      </c>
      <c r="X112" s="3" t="s">
        <v>79</v>
      </c>
      <c r="Y112" s="2" t="s">
        <v>455</v>
      </c>
      <c r="Z112" s="3" t="s">
        <v>472</v>
      </c>
      <c r="AA112" s="59" t="s">
        <v>152</v>
      </c>
      <c r="AB112" s="10"/>
      <c r="AC112" s="10"/>
      <c r="AD112" s="10">
        <v>60</v>
      </c>
      <c r="AE112" s="10" t="s">
        <v>52</v>
      </c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</row>
    <row r="113" ht="114" spans="1:41">
      <c r="A113" s="2">
        <v>98</v>
      </c>
      <c r="B113" s="3">
        <v>2025</v>
      </c>
      <c r="C113" s="4" t="s">
        <v>475</v>
      </c>
      <c r="D113" s="3" t="s">
        <v>43</v>
      </c>
      <c r="E113" s="3" t="s">
        <v>44</v>
      </c>
      <c r="F113" s="3" t="s">
        <v>45</v>
      </c>
      <c r="G113" s="3" t="s">
        <v>451</v>
      </c>
      <c r="H113" s="3" t="s">
        <v>476</v>
      </c>
      <c r="I113" s="3" t="s">
        <v>76</v>
      </c>
      <c r="J113" s="4" t="s">
        <v>76</v>
      </c>
      <c r="K113" s="23" t="s">
        <v>348</v>
      </c>
      <c r="L113" s="23" t="s">
        <v>349</v>
      </c>
      <c r="M113" s="23" t="s">
        <v>354</v>
      </c>
      <c r="N113" s="2" t="s">
        <v>52</v>
      </c>
      <c r="O113" s="2">
        <v>35</v>
      </c>
      <c r="P113" s="2">
        <v>35</v>
      </c>
      <c r="Q113" s="2">
        <v>0</v>
      </c>
      <c r="R113" s="3" t="s">
        <v>477</v>
      </c>
      <c r="S113" s="80" t="s">
        <v>478</v>
      </c>
      <c r="T113" s="3">
        <v>1</v>
      </c>
      <c r="U113" s="3">
        <v>96</v>
      </c>
      <c r="V113" s="3">
        <v>282</v>
      </c>
      <c r="W113" s="3">
        <v>6</v>
      </c>
      <c r="X113" s="3" t="s">
        <v>55</v>
      </c>
      <c r="Y113" s="2" t="s">
        <v>455</v>
      </c>
      <c r="Z113" s="3" t="s">
        <v>476</v>
      </c>
      <c r="AA113" s="59"/>
      <c r="AB113" s="10"/>
      <c r="AC113" s="10"/>
      <c r="AD113" s="10">
        <v>35</v>
      </c>
      <c r="AE113" s="10" t="s">
        <v>52</v>
      </c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</row>
    <row r="114" ht="72" customHeight="1" spans="1:41">
      <c r="A114" s="5">
        <v>99</v>
      </c>
      <c r="B114" s="2">
        <v>2025</v>
      </c>
      <c r="C114" s="2" t="s">
        <v>479</v>
      </c>
      <c r="D114" s="2" t="s">
        <v>242</v>
      </c>
      <c r="E114" s="2" t="s">
        <v>198</v>
      </c>
      <c r="F114" s="2" t="s">
        <v>45</v>
      </c>
      <c r="G114" s="2" t="s">
        <v>199</v>
      </c>
      <c r="H114" s="2" t="s">
        <v>347</v>
      </c>
      <c r="I114" s="3" t="s">
        <v>76</v>
      </c>
      <c r="J114" s="3" t="s">
        <v>48</v>
      </c>
      <c r="K114" s="23" t="s">
        <v>348</v>
      </c>
      <c r="L114" s="23" t="s">
        <v>349</v>
      </c>
      <c r="M114" s="23" t="s">
        <v>354</v>
      </c>
      <c r="N114" s="2" t="s">
        <v>52</v>
      </c>
      <c r="O114" s="2">
        <v>73</v>
      </c>
      <c r="P114" s="2">
        <v>73</v>
      </c>
      <c r="Q114" s="2">
        <v>0</v>
      </c>
      <c r="R114" s="2" t="s">
        <v>480</v>
      </c>
      <c r="S114" s="2" t="s">
        <v>481</v>
      </c>
      <c r="T114" s="2">
        <v>2</v>
      </c>
      <c r="U114" s="2">
        <v>246</v>
      </c>
      <c r="V114" s="2">
        <v>1100</v>
      </c>
      <c r="W114" s="2">
        <f>V114*0.1</f>
        <v>110</v>
      </c>
      <c r="X114" s="3" t="s">
        <v>79</v>
      </c>
      <c r="Y114" s="89" t="s">
        <v>203</v>
      </c>
      <c r="Z114" s="2" t="s">
        <v>347</v>
      </c>
      <c r="AA114" s="59"/>
      <c r="AB114" s="10"/>
      <c r="AC114" s="10"/>
      <c r="AD114" s="10">
        <v>73</v>
      </c>
      <c r="AE114" s="10" t="s">
        <v>52</v>
      </c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</row>
    <row r="115" ht="72" customHeight="1" spans="1:41">
      <c r="A115" s="5">
        <v>100</v>
      </c>
      <c r="B115" s="2">
        <v>2025</v>
      </c>
      <c r="C115" s="2" t="s">
        <v>482</v>
      </c>
      <c r="D115" s="2" t="s">
        <v>483</v>
      </c>
      <c r="E115" s="2" t="s">
        <v>198</v>
      </c>
      <c r="F115" s="2" t="s">
        <v>45</v>
      </c>
      <c r="G115" s="2" t="s">
        <v>199</v>
      </c>
      <c r="H115" s="2" t="s">
        <v>484</v>
      </c>
      <c r="I115" s="3" t="s">
        <v>48</v>
      </c>
      <c r="J115" s="4" t="s">
        <v>76</v>
      </c>
      <c r="K115" s="23" t="s">
        <v>348</v>
      </c>
      <c r="L115" s="23" t="s">
        <v>349</v>
      </c>
      <c r="M115" s="23" t="s">
        <v>354</v>
      </c>
      <c r="N115" s="2" t="s">
        <v>52</v>
      </c>
      <c r="O115" s="2">
        <v>70</v>
      </c>
      <c r="P115" s="2">
        <v>70</v>
      </c>
      <c r="Q115" s="2">
        <v>0</v>
      </c>
      <c r="R115" s="2" t="s">
        <v>485</v>
      </c>
      <c r="S115" s="2" t="s">
        <v>481</v>
      </c>
      <c r="T115" s="2">
        <v>2</v>
      </c>
      <c r="U115" s="2">
        <v>810</v>
      </c>
      <c r="V115" s="2">
        <v>3879</v>
      </c>
      <c r="W115" s="2">
        <v>389</v>
      </c>
      <c r="X115" s="3" t="s">
        <v>79</v>
      </c>
      <c r="Y115" s="89" t="s">
        <v>203</v>
      </c>
      <c r="Z115" s="2" t="s">
        <v>484</v>
      </c>
      <c r="AA115" s="59"/>
      <c r="AB115" s="10">
        <v>70</v>
      </c>
      <c r="AC115" s="10" t="s">
        <v>52</v>
      </c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</row>
    <row r="116" ht="72" customHeight="1" spans="1:41">
      <c r="A116" s="2">
        <v>101</v>
      </c>
      <c r="B116" s="2">
        <v>2025</v>
      </c>
      <c r="C116" s="2" t="s">
        <v>486</v>
      </c>
      <c r="D116" s="2" t="s">
        <v>43</v>
      </c>
      <c r="E116" s="2" t="s">
        <v>198</v>
      </c>
      <c r="F116" s="2" t="s">
        <v>45</v>
      </c>
      <c r="G116" s="2" t="s">
        <v>199</v>
      </c>
      <c r="H116" s="2" t="s">
        <v>487</v>
      </c>
      <c r="I116" s="3" t="s">
        <v>48</v>
      </c>
      <c r="J116" s="4" t="s">
        <v>76</v>
      </c>
      <c r="K116" s="23" t="s">
        <v>348</v>
      </c>
      <c r="L116" s="23" t="s">
        <v>349</v>
      </c>
      <c r="M116" s="23" t="s">
        <v>354</v>
      </c>
      <c r="N116" s="2" t="s">
        <v>52</v>
      </c>
      <c r="O116" s="2">
        <v>46</v>
      </c>
      <c r="P116" s="2">
        <v>46</v>
      </c>
      <c r="Q116" s="2">
        <v>0</v>
      </c>
      <c r="R116" s="2" t="s">
        <v>488</v>
      </c>
      <c r="S116" s="2" t="s">
        <v>489</v>
      </c>
      <c r="T116" s="2">
        <v>1</v>
      </c>
      <c r="U116" s="2" t="s">
        <v>490</v>
      </c>
      <c r="V116" s="2">
        <v>183</v>
      </c>
      <c r="W116" s="2">
        <v>18</v>
      </c>
      <c r="X116" s="3" t="s">
        <v>79</v>
      </c>
      <c r="Y116" s="89" t="s">
        <v>203</v>
      </c>
      <c r="Z116" s="2" t="s">
        <v>487</v>
      </c>
      <c r="AA116" s="59"/>
      <c r="AB116" s="10"/>
      <c r="AC116" s="10"/>
      <c r="AD116" s="10">
        <v>46</v>
      </c>
      <c r="AE116" s="10" t="s">
        <v>52</v>
      </c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</row>
    <row r="117" ht="72" customHeight="1" spans="1:41">
      <c r="A117" s="5">
        <v>102</v>
      </c>
      <c r="B117" s="2">
        <v>2025</v>
      </c>
      <c r="C117" s="2" t="s">
        <v>491</v>
      </c>
      <c r="D117" s="2" t="s">
        <v>242</v>
      </c>
      <c r="E117" s="2" t="s">
        <v>198</v>
      </c>
      <c r="F117" s="2" t="s">
        <v>45</v>
      </c>
      <c r="G117" s="2" t="s">
        <v>199</v>
      </c>
      <c r="H117" s="2" t="s">
        <v>492</v>
      </c>
      <c r="I117" s="3" t="s">
        <v>76</v>
      </c>
      <c r="J117" s="3" t="s">
        <v>48</v>
      </c>
      <c r="K117" s="23" t="s">
        <v>348</v>
      </c>
      <c r="L117" s="23" t="s">
        <v>349</v>
      </c>
      <c r="M117" s="23" t="s">
        <v>354</v>
      </c>
      <c r="N117" s="2" t="s">
        <v>52</v>
      </c>
      <c r="O117" s="2">
        <v>44</v>
      </c>
      <c r="P117" s="2">
        <v>44</v>
      </c>
      <c r="Q117" s="2">
        <v>0</v>
      </c>
      <c r="R117" s="2" t="s">
        <v>493</v>
      </c>
      <c r="S117" s="2" t="s">
        <v>481</v>
      </c>
      <c r="T117" s="2">
        <v>1</v>
      </c>
      <c r="U117" s="2">
        <v>42</v>
      </c>
      <c r="V117" s="2">
        <v>157</v>
      </c>
      <c r="W117" s="2">
        <v>17</v>
      </c>
      <c r="X117" s="3" t="s">
        <v>79</v>
      </c>
      <c r="Y117" s="89" t="s">
        <v>203</v>
      </c>
      <c r="Z117" s="2" t="s">
        <v>492</v>
      </c>
      <c r="AA117" s="59"/>
      <c r="AB117" s="10"/>
      <c r="AC117" s="10"/>
      <c r="AD117" s="10">
        <v>44</v>
      </c>
      <c r="AE117" s="10" t="s">
        <v>52</v>
      </c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</row>
    <row r="118" ht="72" customHeight="1" spans="1:41">
      <c r="A118" s="5">
        <v>103</v>
      </c>
      <c r="B118" s="3">
        <v>2025</v>
      </c>
      <c r="C118" s="2" t="s">
        <v>494</v>
      </c>
      <c r="D118" s="2" t="s">
        <v>124</v>
      </c>
      <c r="E118" s="2" t="s">
        <v>198</v>
      </c>
      <c r="F118" s="2" t="s">
        <v>45</v>
      </c>
      <c r="G118" s="2" t="s">
        <v>199</v>
      </c>
      <c r="H118" s="2" t="s">
        <v>492</v>
      </c>
      <c r="I118" s="3" t="s">
        <v>76</v>
      </c>
      <c r="J118" s="3" t="s">
        <v>48</v>
      </c>
      <c r="K118" s="23" t="s">
        <v>348</v>
      </c>
      <c r="L118" s="23" t="s">
        <v>349</v>
      </c>
      <c r="M118" s="23" t="s">
        <v>354</v>
      </c>
      <c r="N118" s="2" t="s">
        <v>52</v>
      </c>
      <c r="O118" s="2">
        <v>21</v>
      </c>
      <c r="P118" s="2">
        <v>21</v>
      </c>
      <c r="Q118" s="2">
        <v>0</v>
      </c>
      <c r="R118" s="2" t="s">
        <v>495</v>
      </c>
      <c r="S118" s="2" t="s">
        <v>481</v>
      </c>
      <c r="T118" s="2">
        <v>1</v>
      </c>
      <c r="U118" s="2">
        <v>67</v>
      </c>
      <c r="V118" s="2">
        <v>208</v>
      </c>
      <c r="W118" s="2">
        <v>20</v>
      </c>
      <c r="X118" s="3" t="s">
        <v>79</v>
      </c>
      <c r="Y118" s="2" t="s">
        <v>203</v>
      </c>
      <c r="Z118" s="2" t="s">
        <v>492</v>
      </c>
      <c r="AA118" s="59"/>
      <c r="AB118" s="10"/>
      <c r="AC118" s="10"/>
      <c r="AD118" s="10"/>
      <c r="AE118" s="10"/>
      <c r="AF118" s="10"/>
      <c r="AG118" s="10"/>
      <c r="AH118" s="10">
        <v>21</v>
      </c>
      <c r="AI118" s="10" t="s">
        <v>52</v>
      </c>
      <c r="AJ118" s="10"/>
      <c r="AK118" s="10"/>
      <c r="AL118" s="10"/>
      <c r="AM118" s="10"/>
      <c r="AN118" s="10"/>
      <c r="AO118" s="10"/>
    </row>
    <row r="119" ht="72" customHeight="1" spans="1:41">
      <c r="A119" s="2">
        <v>104</v>
      </c>
      <c r="B119" s="3">
        <v>2025</v>
      </c>
      <c r="C119" s="2" t="s">
        <v>496</v>
      </c>
      <c r="D119" s="2" t="s">
        <v>43</v>
      </c>
      <c r="E119" s="3" t="s">
        <v>44</v>
      </c>
      <c r="F119" s="3" t="s">
        <v>45</v>
      </c>
      <c r="G119" s="3" t="s">
        <v>206</v>
      </c>
      <c r="H119" s="2" t="s">
        <v>207</v>
      </c>
      <c r="I119" s="3" t="s">
        <v>76</v>
      </c>
      <c r="J119" s="4" t="s">
        <v>76</v>
      </c>
      <c r="K119" s="23" t="s">
        <v>348</v>
      </c>
      <c r="L119" s="23" t="s">
        <v>349</v>
      </c>
      <c r="M119" s="23" t="s">
        <v>354</v>
      </c>
      <c r="N119" s="2" t="s">
        <v>52</v>
      </c>
      <c r="O119" s="74">
        <v>15</v>
      </c>
      <c r="P119" s="74">
        <v>15</v>
      </c>
      <c r="Q119" s="2">
        <v>0</v>
      </c>
      <c r="R119" s="2" t="s">
        <v>497</v>
      </c>
      <c r="S119" s="3" t="s">
        <v>431</v>
      </c>
      <c r="T119" s="3">
        <v>1</v>
      </c>
      <c r="U119" s="3">
        <v>135</v>
      </c>
      <c r="V119" s="3">
        <v>539</v>
      </c>
      <c r="W119" s="3">
        <v>63</v>
      </c>
      <c r="X119" s="3" t="s">
        <v>55</v>
      </c>
      <c r="Y119" s="4" t="s">
        <v>210</v>
      </c>
      <c r="Z119" s="2" t="s">
        <v>207</v>
      </c>
      <c r="AA119" s="59"/>
      <c r="AB119" s="10"/>
      <c r="AC119" s="10"/>
      <c r="AD119" s="10">
        <v>15</v>
      </c>
      <c r="AE119" s="10" t="s">
        <v>52</v>
      </c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</row>
    <row r="120" ht="72" customHeight="1" spans="1:41">
      <c r="A120" s="5">
        <v>105</v>
      </c>
      <c r="B120" s="3">
        <v>2025</v>
      </c>
      <c r="C120" s="3" t="s">
        <v>498</v>
      </c>
      <c r="D120" s="3" t="s">
        <v>43</v>
      </c>
      <c r="E120" s="3" t="s">
        <v>44</v>
      </c>
      <c r="F120" s="3" t="s">
        <v>45</v>
      </c>
      <c r="G120" s="3" t="s">
        <v>206</v>
      </c>
      <c r="H120" s="3" t="s">
        <v>499</v>
      </c>
      <c r="I120" s="3" t="s">
        <v>48</v>
      </c>
      <c r="J120" s="4" t="s">
        <v>48</v>
      </c>
      <c r="K120" s="23" t="s">
        <v>348</v>
      </c>
      <c r="L120" s="23" t="s">
        <v>349</v>
      </c>
      <c r="M120" s="23" t="s">
        <v>354</v>
      </c>
      <c r="N120" s="2" t="s">
        <v>52</v>
      </c>
      <c r="O120" s="24">
        <v>45</v>
      </c>
      <c r="P120" s="24">
        <v>45</v>
      </c>
      <c r="Q120" s="24">
        <v>0</v>
      </c>
      <c r="R120" s="3" t="s">
        <v>500</v>
      </c>
      <c r="S120" s="3" t="s">
        <v>431</v>
      </c>
      <c r="T120" s="3">
        <v>1</v>
      </c>
      <c r="U120" s="3">
        <v>286</v>
      </c>
      <c r="V120" s="3">
        <v>680</v>
      </c>
      <c r="W120" s="3">
        <v>56</v>
      </c>
      <c r="X120" s="3" t="s">
        <v>55</v>
      </c>
      <c r="Y120" s="4" t="s">
        <v>210</v>
      </c>
      <c r="Z120" s="3" t="s">
        <v>499</v>
      </c>
      <c r="AA120" s="59"/>
      <c r="AB120" s="10"/>
      <c r="AC120" s="10"/>
      <c r="AD120" s="10">
        <v>45</v>
      </c>
      <c r="AE120" s="10" t="s">
        <v>52</v>
      </c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</row>
    <row r="121" ht="72" customHeight="1" spans="1:41">
      <c r="A121" s="5">
        <v>106</v>
      </c>
      <c r="B121" s="3">
        <v>2025</v>
      </c>
      <c r="C121" s="3" t="s">
        <v>501</v>
      </c>
      <c r="D121" s="3" t="s">
        <v>43</v>
      </c>
      <c r="E121" s="3" t="s">
        <v>44</v>
      </c>
      <c r="F121" s="3" t="s">
        <v>45</v>
      </c>
      <c r="G121" s="3" t="s">
        <v>206</v>
      </c>
      <c r="H121" s="3" t="s">
        <v>499</v>
      </c>
      <c r="I121" s="3" t="s">
        <v>48</v>
      </c>
      <c r="J121" s="4" t="s">
        <v>48</v>
      </c>
      <c r="K121" s="23" t="s">
        <v>348</v>
      </c>
      <c r="L121" s="23" t="s">
        <v>349</v>
      </c>
      <c r="M121" s="23" t="s">
        <v>354</v>
      </c>
      <c r="N121" s="2" t="s">
        <v>52</v>
      </c>
      <c r="O121" s="24">
        <v>82</v>
      </c>
      <c r="P121" s="24">
        <v>82</v>
      </c>
      <c r="Q121" s="24">
        <v>0</v>
      </c>
      <c r="R121" s="3" t="s">
        <v>502</v>
      </c>
      <c r="S121" s="3" t="s">
        <v>431</v>
      </c>
      <c r="T121" s="3">
        <v>1</v>
      </c>
      <c r="U121" s="3">
        <v>286</v>
      </c>
      <c r="V121" s="3">
        <v>680</v>
      </c>
      <c r="W121" s="3">
        <v>56</v>
      </c>
      <c r="X121" s="3" t="s">
        <v>55</v>
      </c>
      <c r="Y121" s="4" t="s">
        <v>210</v>
      </c>
      <c r="Z121" s="3" t="s">
        <v>499</v>
      </c>
      <c r="AA121" s="59"/>
      <c r="AB121" s="10"/>
      <c r="AC121" s="10"/>
      <c r="AD121" s="10">
        <v>82</v>
      </c>
      <c r="AE121" s="10" t="s">
        <v>52</v>
      </c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</row>
    <row r="122" ht="72" customHeight="1" spans="1:41">
      <c r="A122" s="2">
        <v>107</v>
      </c>
      <c r="B122" s="3">
        <v>2025</v>
      </c>
      <c r="C122" s="21" t="s">
        <v>503</v>
      </c>
      <c r="D122" s="21" t="s">
        <v>43</v>
      </c>
      <c r="E122" s="4" t="s">
        <v>504</v>
      </c>
      <c r="F122" s="4" t="s">
        <v>45</v>
      </c>
      <c r="G122" s="4" t="s">
        <v>206</v>
      </c>
      <c r="H122" s="21" t="s">
        <v>499</v>
      </c>
      <c r="I122" s="3" t="s">
        <v>48</v>
      </c>
      <c r="J122" s="4" t="s">
        <v>48</v>
      </c>
      <c r="K122" s="23" t="s">
        <v>348</v>
      </c>
      <c r="L122" s="23" t="s">
        <v>349</v>
      </c>
      <c r="M122" s="23" t="s">
        <v>354</v>
      </c>
      <c r="N122" s="2" t="s">
        <v>52</v>
      </c>
      <c r="O122" s="30">
        <v>15</v>
      </c>
      <c r="P122" s="30">
        <v>15</v>
      </c>
      <c r="Q122" s="24">
        <v>0</v>
      </c>
      <c r="R122" s="4" t="s">
        <v>505</v>
      </c>
      <c r="S122" s="31" t="s">
        <v>506</v>
      </c>
      <c r="T122" s="30">
        <v>1</v>
      </c>
      <c r="U122" s="30">
        <v>46</v>
      </c>
      <c r="V122" s="30">
        <v>108</v>
      </c>
      <c r="W122" s="30">
        <v>29</v>
      </c>
      <c r="X122" s="90" t="s">
        <v>55</v>
      </c>
      <c r="Y122" s="4" t="s">
        <v>210</v>
      </c>
      <c r="Z122" s="21" t="s">
        <v>499</v>
      </c>
      <c r="AA122" s="59"/>
      <c r="AB122" s="10"/>
      <c r="AC122" s="10"/>
      <c r="AD122" s="10">
        <v>15</v>
      </c>
      <c r="AE122" s="10" t="s">
        <v>52</v>
      </c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</row>
    <row r="123" ht="72" customHeight="1" spans="1:41">
      <c r="A123" s="5">
        <v>108</v>
      </c>
      <c r="B123" s="3">
        <v>2025</v>
      </c>
      <c r="C123" s="3" t="s">
        <v>507</v>
      </c>
      <c r="D123" s="3" t="s">
        <v>43</v>
      </c>
      <c r="E123" s="3" t="s">
        <v>44</v>
      </c>
      <c r="F123" s="3" t="s">
        <v>45</v>
      </c>
      <c r="G123" s="3" t="s">
        <v>206</v>
      </c>
      <c r="H123" s="3" t="s">
        <v>499</v>
      </c>
      <c r="I123" s="3" t="s">
        <v>48</v>
      </c>
      <c r="J123" s="4" t="s">
        <v>48</v>
      </c>
      <c r="K123" s="23" t="s">
        <v>348</v>
      </c>
      <c r="L123" s="23" t="s">
        <v>349</v>
      </c>
      <c r="M123" s="23" t="s">
        <v>354</v>
      </c>
      <c r="N123" s="2" t="s">
        <v>52</v>
      </c>
      <c r="O123" s="24">
        <v>20</v>
      </c>
      <c r="P123" s="24">
        <v>20</v>
      </c>
      <c r="Q123" s="24">
        <v>0</v>
      </c>
      <c r="R123" s="3" t="s">
        <v>508</v>
      </c>
      <c r="S123" s="3" t="s">
        <v>431</v>
      </c>
      <c r="T123" s="3">
        <v>1</v>
      </c>
      <c r="U123" s="3">
        <v>286</v>
      </c>
      <c r="V123" s="3">
        <v>680</v>
      </c>
      <c r="W123" s="3">
        <v>56</v>
      </c>
      <c r="X123" s="3" t="s">
        <v>55</v>
      </c>
      <c r="Y123" s="4" t="s">
        <v>210</v>
      </c>
      <c r="Z123" s="3" t="s">
        <v>499</v>
      </c>
      <c r="AA123" s="59"/>
      <c r="AB123" s="10"/>
      <c r="AC123" s="10"/>
      <c r="AD123" s="10"/>
      <c r="AE123" s="10"/>
      <c r="AF123" s="10"/>
      <c r="AG123" s="10"/>
      <c r="AH123" s="10">
        <v>20</v>
      </c>
      <c r="AI123" s="10" t="s">
        <v>52</v>
      </c>
      <c r="AJ123" s="10"/>
      <c r="AK123" s="10"/>
      <c r="AL123" s="10"/>
      <c r="AM123" s="10"/>
      <c r="AN123" s="10"/>
      <c r="AO123" s="10"/>
    </row>
    <row r="124" ht="72" customHeight="1" spans="1:41">
      <c r="A124" s="5">
        <v>109</v>
      </c>
      <c r="B124" s="3">
        <v>2025</v>
      </c>
      <c r="C124" s="3" t="s">
        <v>509</v>
      </c>
      <c r="D124" s="3" t="s">
        <v>43</v>
      </c>
      <c r="E124" s="3" t="s">
        <v>58</v>
      </c>
      <c r="F124" s="3" t="s">
        <v>45</v>
      </c>
      <c r="G124" s="3" t="s">
        <v>110</v>
      </c>
      <c r="H124" s="3" t="s">
        <v>120</v>
      </c>
      <c r="I124" s="3" t="s">
        <v>48</v>
      </c>
      <c r="J124" s="3" t="s">
        <v>48</v>
      </c>
      <c r="K124" s="23" t="s">
        <v>348</v>
      </c>
      <c r="L124" s="23" t="s">
        <v>349</v>
      </c>
      <c r="M124" s="23" t="s">
        <v>354</v>
      </c>
      <c r="N124" s="2" t="s">
        <v>52</v>
      </c>
      <c r="O124" s="3">
        <v>40</v>
      </c>
      <c r="P124" s="3">
        <v>40</v>
      </c>
      <c r="Q124" s="3">
        <v>0</v>
      </c>
      <c r="R124" s="3" t="s">
        <v>510</v>
      </c>
      <c r="S124" s="19" t="s">
        <v>511</v>
      </c>
      <c r="T124" s="3">
        <v>1</v>
      </c>
      <c r="U124" s="3">
        <v>31</v>
      </c>
      <c r="V124" s="3">
        <v>236</v>
      </c>
      <c r="W124" s="3">
        <v>40</v>
      </c>
      <c r="X124" s="3" t="s">
        <v>55</v>
      </c>
      <c r="Y124" s="91" t="s">
        <v>110</v>
      </c>
      <c r="Z124" s="3" t="s">
        <v>120</v>
      </c>
      <c r="AA124" s="59"/>
      <c r="AB124" s="10"/>
      <c r="AC124" s="10"/>
      <c r="AD124" s="10">
        <v>40</v>
      </c>
      <c r="AE124" s="10" t="s">
        <v>52</v>
      </c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</row>
    <row r="125" ht="72" customHeight="1" spans="1:41">
      <c r="A125" s="2">
        <v>110</v>
      </c>
      <c r="B125" s="4">
        <v>2025</v>
      </c>
      <c r="C125" s="4" t="s">
        <v>512</v>
      </c>
      <c r="D125" s="4" t="s">
        <v>43</v>
      </c>
      <c r="E125" s="4" t="s">
        <v>58</v>
      </c>
      <c r="F125" s="4" t="s">
        <v>45</v>
      </c>
      <c r="G125" s="4" t="s">
        <v>110</v>
      </c>
      <c r="H125" s="4" t="s">
        <v>220</v>
      </c>
      <c r="I125" s="3" t="s">
        <v>76</v>
      </c>
      <c r="J125" s="3" t="s">
        <v>48</v>
      </c>
      <c r="K125" s="23" t="s">
        <v>348</v>
      </c>
      <c r="L125" s="23" t="s">
        <v>349</v>
      </c>
      <c r="M125" s="23" t="s">
        <v>354</v>
      </c>
      <c r="N125" s="2" t="s">
        <v>52</v>
      </c>
      <c r="O125" s="4">
        <v>28</v>
      </c>
      <c r="P125" s="4">
        <v>28</v>
      </c>
      <c r="Q125" s="7">
        <v>0</v>
      </c>
      <c r="R125" s="4" t="s">
        <v>513</v>
      </c>
      <c r="S125" s="44" t="s">
        <v>514</v>
      </c>
      <c r="T125" s="4">
        <v>3</v>
      </c>
      <c r="U125" s="4">
        <v>136</v>
      </c>
      <c r="V125" s="4">
        <v>476</v>
      </c>
      <c r="W125" s="4">
        <v>23</v>
      </c>
      <c r="X125" s="4" t="s">
        <v>55</v>
      </c>
      <c r="Y125" s="92" t="s">
        <v>110</v>
      </c>
      <c r="Z125" s="4" t="s">
        <v>220</v>
      </c>
      <c r="AA125" s="59"/>
      <c r="AB125" s="10"/>
      <c r="AC125" s="10"/>
      <c r="AD125" s="10">
        <v>28</v>
      </c>
      <c r="AE125" s="10" t="s">
        <v>52</v>
      </c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</row>
    <row r="126" ht="72" customHeight="1" spans="1:41">
      <c r="A126" s="5">
        <v>111</v>
      </c>
      <c r="B126" s="3">
        <v>2025</v>
      </c>
      <c r="C126" s="8" t="s">
        <v>515</v>
      </c>
      <c r="D126" s="8" t="s">
        <v>43</v>
      </c>
      <c r="E126" s="8" t="s">
        <v>58</v>
      </c>
      <c r="F126" s="8" t="s">
        <v>45</v>
      </c>
      <c r="G126" s="8" t="s">
        <v>110</v>
      </c>
      <c r="H126" s="8" t="s">
        <v>516</v>
      </c>
      <c r="I126" s="3" t="s">
        <v>76</v>
      </c>
      <c r="J126" s="8" t="s">
        <v>76</v>
      </c>
      <c r="K126" s="75" t="s">
        <v>348</v>
      </c>
      <c r="L126" s="75" t="s">
        <v>349</v>
      </c>
      <c r="M126" s="75" t="s">
        <v>354</v>
      </c>
      <c r="N126" s="28" t="s">
        <v>52</v>
      </c>
      <c r="O126" s="8">
        <v>80</v>
      </c>
      <c r="P126" s="8">
        <v>80</v>
      </c>
      <c r="Q126" s="8">
        <v>0</v>
      </c>
      <c r="R126" s="8" t="s">
        <v>517</v>
      </c>
      <c r="S126" s="43" t="s">
        <v>518</v>
      </c>
      <c r="T126" s="8">
        <v>2</v>
      </c>
      <c r="U126" s="8">
        <v>50</v>
      </c>
      <c r="V126" s="8">
        <v>189</v>
      </c>
      <c r="W126" s="8">
        <v>19</v>
      </c>
      <c r="X126" s="8" t="s">
        <v>55</v>
      </c>
      <c r="Y126" s="93" t="s">
        <v>110</v>
      </c>
      <c r="Z126" s="6" t="s">
        <v>516</v>
      </c>
      <c r="AA126" s="59"/>
      <c r="AB126" s="10"/>
      <c r="AC126" s="10"/>
      <c r="AD126" s="10"/>
      <c r="AE126" s="10"/>
      <c r="AF126" s="10"/>
      <c r="AG126" s="10"/>
      <c r="AH126" s="10">
        <v>80</v>
      </c>
      <c r="AI126" s="10" t="s">
        <v>52</v>
      </c>
      <c r="AJ126" s="10"/>
      <c r="AK126" s="10"/>
      <c r="AL126" s="10"/>
      <c r="AM126" s="10"/>
      <c r="AN126" s="10"/>
      <c r="AO126" s="10"/>
    </row>
    <row r="127" ht="72" customHeight="1" spans="1:41">
      <c r="A127" s="2">
        <v>112</v>
      </c>
      <c r="B127" s="3">
        <v>2025</v>
      </c>
      <c r="C127" s="3" t="s">
        <v>519</v>
      </c>
      <c r="D127" s="3" t="s">
        <v>43</v>
      </c>
      <c r="E127" s="3" t="s">
        <v>44</v>
      </c>
      <c r="F127" s="3" t="s">
        <v>45</v>
      </c>
      <c r="G127" s="3" t="s">
        <v>74</v>
      </c>
      <c r="H127" s="3" t="s">
        <v>225</v>
      </c>
      <c r="I127" s="3" t="s">
        <v>76</v>
      </c>
      <c r="J127" s="4" t="s">
        <v>48</v>
      </c>
      <c r="K127" s="23" t="s">
        <v>348</v>
      </c>
      <c r="L127" s="23" t="s">
        <v>349</v>
      </c>
      <c r="M127" s="23" t="s">
        <v>354</v>
      </c>
      <c r="N127" s="2" t="s">
        <v>52</v>
      </c>
      <c r="O127" s="24">
        <v>40</v>
      </c>
      <c r="P127" s="24">
        <v>40</v>
      </c>
      <c r="Q127" s="24">
        <v>0</v>
      </c>
      <c r="R127" s="3" t="s">
        <v>520</v>
      </c>
      <c r="S127" s="3" t="s">
        <v>356</v>
      </c>
      <c r="T127" s="3">
        <v>1</v>
      </c>
      <c r="U127" s="3">
        <v>379</v>
      </c>
      <c r="V127" s="3">
        <v>1321</v>
      </c>
      <c r="W127" s="3">
        <v>10</v>
      </c>
      <c r="X127" s="3" t="s">
        <v>55</v>
      </c>
      <c r="Y127" s="91" t="s">
        <v>135</v>
      </c>
      <c r="Z127" s="3" t="s">
        <v>225</v>
      </c>
      <c r="AA127" s="59"/>
      <c r="AB127" s="10"/>
      <c r="AC127" s="10"/>
      <c r="AD127" s="10">
        <v>40</v>
      </c>
      <c r="AE127" s="10" t="s">
        <v>52</v>
      </c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</row>
    <row r="128" ht="72" customHeight="1" spans="1:41">
      <c r="A128" s="5">
        <v>113</v>
      </c>
      <c r="B128" s="3">
        <v>2025</v>
      </c>
      <c r="C128" s="3" t="s">
        <v>521</v>
      </c>
      <c r="D128" s="3" t="s">
        <v>43</v>
      </c>
      <c r="E128" s="3" t="s">
        <v>44</v>
      </c>
      <c r="F128" s="3" t="s">
        <v>45</v>
      </c>
      <c r="G128" s="3" t="s">
        <v>74</v>
      </c>
      <c r="H128" s="3" t="s">
        <v>132</v>
      </c>
      <c r="I128" s="3" t="s">
        <v>76</v>
      </c>
      <c r="J128" s="3" t="s">
        <v>76</v>
      </c>
      <c r="K128" s="23" t="s">
        <v>348</v>
      </c>
      <c r="L128" s="23" t="s">
        <v>349</v>
      </c>
      <c r="M128" s="23" t="s">
        <v>354</v>
      </c>
      <c r="N128" s="2" t="s">
        <v>52</v>
      </c>
      <c r="O128" s="24">
        <v>35</v>
      </c>
      <c r="P128" s="24">
        <v>35</v>
      </c>
      <c r="Q128" s="24">
        <v>0</v>
      </c>
      <c r="R128" s="46" t="s">
        <v>522</v>
      </c>
      <c r="S128" s="3" t="s">
        <v>523</v>
      </c>
      <c r="T128" s="3">
        <v>1</v>
      </c>
      <c r="U128" s="3">
        <v>35</v>
      </c>
      <c r="V128" s="3">
        <v>106</v>
      </c>
      <c r="W128" s="3">
        <v>8</v>
      </c>
      <c r="X128" s="3" t="s">
        <v>55</v>
      </c>
      <c r="Y128" s="91" t="s">
        <v>135</v>
      </c>
      <c r="Z128" s="3" t="s">
        <v>132</v>
      </c>
      <c r="AA128" s="59" t="s">
        <v>152</v>
      </c>
      <c r="AB128" s="10"/>
      <c r="AC128" s="10"/>
      <c r="AD128" s="10">
        <v>35</v>
      </c>
      <c r="AE128" s="10" t="s">
        <v>52</v>
      </c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</row>
    <row r="129" ht="72" customHeight="1" spans="1:41">
      <c r="A129" s="5">
        <v>114</v>
      </c>
      <c r="B129" s="4">
        <v>2025</v>
      </c>
      <c r="C129" s="4" t="s">
        <v>524</v>
      </c>
      <c r="D129" s="3" t="s">
        <v>43</v>
      </c>
      <c r="E129" s="3" t="s">
        <v>44</v>
      </c>
      <c r="F129" s="4" t="s">
        <v>45</v>
      </c>
      <c r="G129" s="4" t="s">
        <v>137</v>
      </c>
      <c r="H129" s="4" t="s">
        <v>525</v>
      </c>
      <c r="I129" s="3" t="s">
        <v>76</v>
      </c>
      <c r="J129" s="9" t="s">
        <v>76</v>
      </c>
      <c r="K129" s="23" t="s">
        <v>348</v>
      </c>
      <c r="L129" s="23" t="s">
        <v>349</v>
      </c>
      <c r="M129" s="23" t="s">
        <v>354</v>
      </c>
      <c r="N129" s="2" t="s">
        <v>52</v>
      </c>
      <c r="O129" s="24">
        <v>48</v>
      </c>
      <c r="P129" s="24">
        <v>48</v>
      </c>
      <c r="Q129" s="24">
        <v>0</v>
      </c>
      <c r="R129" s="83" t="s">
        <v>526</v>
      </c>
      <c r="S129" s="44" t="s">
        <v>527</v>
      </c>
      <c r="T129" s="4">
        <v>1</v>
      </c>
      <c r="U129" s="4">
        <v>106</v>
      </c>
      <c r="V129" s="4">
        <v>412</v>
      </c>
      <c r="W129" s="4">
        <v>78</v>
      </c>
      <c r="X129" s="3" t="s">
        <v>79</v>
      </c>
      <c r="Y129" s="92" t="s">
        <v>141</v>
      </c>
      <c r="Z129" s="4" t="s">
        <v>525</v>
      </c>
      <c r="AA129" s="59" t="s">
        <v>152</v>
      </c>
      <c r="AB129" s="10"/>
      <c r="AC129" s="10"/>
      <c r="AD129" s="10">
        <v>48</v>
      </c>
      <c r="AE129" s="10" t="s">
        <v>52</v>
      </c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</row>
    <row r="130" ht="72" customHeight="1" spans="1:41">
      <c r="A130" s="5">
        <v>115</v>
      </c>
      <c r="B130" s="4">
        <v>2025</v>
      </c>
      <c r="C130" s="4" t="s">
        <v>528</v>
      </c>
      <c r="D130" s="3" t="s">
        <v>43</v>
      </c>
      <c r="E130" s="3" t="s">
        <v>44</v>
      </c>
      <c r="F130" s="4" t="s">
        <v>45</v>
      </c>
      <c r="G130" s="4" t="s">
        <v>137</v>
      </c>
      <c r="H130" s="4" t="s">
        <v>285</v>
      </c>
      <c r="I130" s="3" t="s">
        <v>76</v>
      </c>
      <c r="J130" s="3" t="s">
        <v>48</v>
      </c>
      <c r="K130" s="23" t="s">
        <v>348</v>
      </c>
      <c r="L130" s="23" t="s">
        <v>349</v>
      </c>
      <c r="M130" s="23" t="s">
        <v>354</v>
      </c>
      <c r="N130" s="2" t="s">
        <v>52</v>
      </c>
      <c r="O130" s="24">
        <v>40</v>
      </c>
      <c r="P130" s="24">
        <v>40</v>
      </c>
      <c r="Q130" s="24">
        <v>0</v>
      </c>
      <c r="R130" s="83" t="s">
        <v>529</v>
      </c>
      <c r="S130" s="44" t="s">
        <v>527</v>
      </c>
      <c r="T130" s="4">
        <v>2</v>
      </c>
      <c r="U130" s="4">
        <v>65</v>
      </c>
      <c r="V130" s="4">
        <v>204</v>
      </c>
      <c r="W130" s="4">
        <v>13</v>
      </c>
      <c r="X130" s="3" t="s">
        <v>79</v>
      </c>
      <c r="Y130" s="92" t="s">
        <v>141</v>
      </c>
      <c r="Z130" s="4" t="s">
        <v>285</v>
      </c>
      <c r="AA130" s="59" t="s">
        <v>152</v>
      </c>
      <c r="AB130" s="10"/>
      <c r="AC130" s="10"/>
      <c r="AD130" s="10">
        <v>40</v>
      </c>
      <c r="AE130" s="10" t="s">
        <v>52</v>
      </c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</row>
    <row r="131" ht="99.75" spans="1:41">
      <c r="A131" s="5">
        <v>116</v>
      </c>
      <c r="B131" s="4">
        <v>2025</v>
      </c>
      <c r="C131" s="4" t="s">
        <v>530</v>
      </c>
      <c r="D131" s="3" t="s">
        <v>43</v>
      </c>
      <c r="E131" s="3" t="s">
        <v>44</v>
      </c>
      <c r="F131" s="4" t="s">
        <v>45</v>
      </c>
      <c r="G131" s="4" t="s">
        <v>137</v>
      </c>
      <c r="H131" s="4" t="s">
        <v>531</v>
      </c>
      <c r="I131" s="3" t="s">
        <v>48</v>
      </c>
      <c r="J131" s="3" t="s">
        <v>48</v>
      </c>
      <c r="K131" s="23" t="s">
        <v>348</v>
      </c>
      <c r="L131" s="23" t="s">
        <v>349</v>
      </c>
      <c r="M131" s="23" t="s">
        <v>354</v>
      </c>
      <c r="N131" s="2" t="s">
        <v>52</v>
      </c>
      <c r="O131" s="24">
        <v>35</v>
      </c>
      <c r="P131" s="24">
        <v>35</v>
      </c>
      <c r="Q131" s="24">
        <v>0</v>
      </c>
      <c r="R131" s="84" t="s">
        <v>532</v>
      </c>
      <c r="S131" s="44" t="s">
        <v>527</v>
      </c>
      <c r="T131" s="4">
        <v>1</v>
      </c>
      <c r="U131" s="4">
        <v>156</v>
      </c>
      <c r="V131" s="4">
        <v>650</v>
      </c>
      <c r="W131" s="4">
        <v>42</v>
      </c>
      <c r="X131" s="3" t="s">
        <v>79</v>
      </c>
      <c r="Y131" s="92" t="s">
        <v>141</v>
      </c>
      <c r="Z131" s="4" t="s">
        <v>531</v>
      </c>
      <c r="AA131" s="59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>
        <v>35</v>
      </c>
      <c r="AO131" s="10" t="s">
        <v>175</v>
      </c>
    </row>
    <row r="132" ht="117" customHeight="1" spans="1:41">
      <c r="A132" s="2">
        <v>117</v>
      </c>
      <c r="B132" s="4">
        <v>2025</v>
      </c>
      <c r="C132" s="9" t="s">
        <v>533</v>
      </c>
      <c r="D132" s="10" t="s">
        <v>43</v>
      </c>
      <c r="E132" s="9" t="s">
        <v>44</v>
      </c>
      <c r="F132" s="10" t="s">
        <v>45</v>
      </c>
      <c r="G132" s="9" t="s">
        <v>137</v>
      </c>
      <c r="H132" s="10" t="s">
        <v>285</v>
      </c>
      <c r="I132" s="3" t="s">
        <v>76</v>
      </c>
      <c r="J132" s="3" t="s">
        <v>48</v>
      </c>
      <c r="K132" s="23" t="s">
        <v>348</v>
      </c>
      <c r="L132" s="23" t="s">
        <v>349</v>
      </c>
      <c r="M132" s="23" t="s">
        <v>354</v>
      </c>
      <c r="N132" s="2" t="s">
        <v>52</v>
      </c>
      <c r="O132" s="29">
        <v>15</v>
      </c>
      <c r="P132" s="29">
        <v>15</v>
      </c>
      <c r="Q132" s="29">
        <v>0</v>
      </c>
      <c r="R132" s="85" t="s">
        <v>534</v>
      </c>
      <c r="S132" s="10" t="s">
        <v>527</v>
      </c>
      <c r="T132" s="9">
        <v>1</v>
      </c>
      <c r="U132" s="10">
        <v>21</v>
      </c>
      <c r="V132" s="9">
        <v>72</v>
      </c>
      <c r="W132" s="10">
        <v>10</v>
      </c>
      <c r="X132" s="3" t="s">
        <v>79</v>
      </c>
      <c r="Y132" s="94" t="s">
        <v>141</v>
      </c>
      <c r="Z132" s="9" t="s">
        <v>285</v>
      </c>
      <c r="AA132" s="59" t="s">
        <v>152</v>
      </c>
      <c r="AB132" s="10"/>
      <c r="AC132" s="10"/>
      <c r="AD132" s="10">
        <v>15</v>
      </c>
      <c r="AE132" s="10" t="s">
        <v>52</v>
      </c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</row>
    <row r="133" ht="72" customHeight="1" spans="1:41">
      <c r="A133" s="5">
        <v>118</v>
      </c>
      <c r="B133" s="4">
        <v>2025</v>
      </c>
      <c r="C133" s="16" t="s">
        <v>535</v>
      </c>
      <c r="D133" s="16" t="s">
        <v>43</v>
      </c>
      <c r="E133" s="16" t="s">
        <v>272</v>
      </c>
      <c r="F133" s="16" t="s">
        <v>45</v>
      </c>
      <c r="G133" s="16" t="s">
        <v>273</v>
      </c>
      <c r="H133" s="16" t="s">
        <v>429</v>
      </c>
      <c r="I133" s="3" t="s">
        <v>76</v>
      </c>
      <c r="J133" s="3" t="s">
        <v>48</v>
      </c>
      <c r="K133" s="23" t="s">
        <v>348</v>
      </c>
      <c r="L133" s="23" t="s">
        <v>349</v>
      </c>
      <c r="M133" s="23" t="s">
        <v>354</v>
      </c>
      <c r="N133" s="2" t="s">
        <v>52</v>
      </c>
      <c r="O133" s="16">
        <v>20</v>
      </c>
      <c r="P133" s="31">
        <v>20</v>
      </c>
      <c r="Q133" s="31">
        <v>0</v>
      </c>
      <c r="R133" s="4" t="s">
        <v>536</v>
      </c>
      <c r="S133" s="4" t="s">
        <v>431</v>
      </c>
      <c r="T133" s="4">
        <v>1</v>
      </c>
      <c r="U133" s="4">
        <v>268</v>
      </c>
      <c r="V133" s="4">
        <v>938</v>
      </c>
      <c r="W133" s="4">
        <v>157</v>
      </c>
      <c r="X133" s="95" t="s">
        <v>55</v>
      </c>
      <c r="Y133" s="2" t="s">
        <v>277</v>
      </c>
      <c r="Z133" s="2" t="s">
        <v>429</v>
      </c>
      <c r="AA133" s="59"/>
      <c r="AB133" s="10"/>
      <c r="AC133" s="10"/>
      <c r="AD133" s="10"/>
      <c r="AE133" s="10"/>
      <c r="AF133" s="10"/>
      <c r="AG133" s="10"/>
      <c r="AH133" s="10">
        <v>20</v>
      </c>
      <c r="AI133" s="10" t="s">
        <v>52</v>
      </c>
      <c r="AJ133" s="10"/>
      <c r="AK133" s="10"/>
      <c r="AL133" s="10"/>
      <c r="AM133" s="10"/>
      <c r="AN133" s="10"/>
      <c r="AO133" s="10"/>
    </row>
    <row r="134" ht="99.75" spans="1:41">
      <c r="A134" s="5">
        <v>119</v>
      </c>
      <c r="B134" s="3">
        <v>2025</v>
      </c>
      <c r="C134" s="9" t="s">
        <v>537</v>
      </c>
      <c r="D134" s="10" t="s">
        <v>43</v>
      </c>
      <c r="E134" s="9" t="s">
        <v>44</v>
      </c>
      <c r="F134" s="9" t="s">
        <v>45</v>
      </c>
      <c r="G134" s="9" t="s">
        <v>137</v>
      </c>
      <c r="H134" s="9" t="s">
        <v>538</v>
      </c>
      <c r="I134" s="25" t="s">
        <v>76</v>
      </c>
      <c r="J134" s="25" t="s">
        <v>76</v>
      </c>
      <c r="K134" s="26" t="s">
        <v>348</v>
      </c>
      <c r="L134" s="26" t="s">
        <v>349</v>
      </c>
      <c r="M134" s="26" t="s">
        <v>354</v>
      </c>
      <c r="N134" s="16" t="s">
        <v>52</v>
      </c>
      <c r="O134" s="34">
        <v>35</v>
      </c>
      <c r="P134" s="34">
        <v>35</v>
      </c>
      <c r="Q134" s="34">
        <v>0</v>
      </c>
      <c r="R134" s="86" t="s">
        <v>539</v>
      </c>
      <c r="S134" s="16" t="s">
        <v>527</v>
      </c>
      <c r="T134" s="25">
        <v>1</v>
      </c>
      <c r="U134" s="16">
        <v>20</v>
      </c>
      <c r="V134" s="25">
        <v>72</v>
      </c>
      <c r="W134" s="16">
        <v>12</v>
      </c>
      <c r="X134" s="25" t="s">
        <v>79</v>
      </c>
      <c r="Y134" s="96" t="s">
        <v>141</v>
      </c>
      <c r="Z134" s="25" t="s">
        <v>538</v>
      </c>
      <c r="AA134" s="59"/>
      <c r="AB134" s="10"/>
      <c r="AC134" s="10"/>
      <c r="AD134" s="10">
        <v>35</v>
      </c>
      <c r="AE134" s="10" t="s">
        <v>52</v>
      </c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</row>
    <row r="135" ht="99.75" spans="1:41">
      <c r="A135" s="2">
        <v>120</v>
      </c>
      <c r="B135" s="3">
        <v>2025</v>
      </c>
      <c r="C135" s="67" t="s">
        <v>540</v>
      </c>
      <c r="D135" s="67" t="s">
        <v>324</v>
      </c>
      <c r="E135" s="67" t="s">
        <v>44</v>
      </c>
      <c r="F135" s="67" t="s">
        <v>45</v>
      </c>
      <c r="G135" s="67" t="s">
        <v>137</v>
      </c>
      <c r="H135" s="67" t="s">
        <v>541</v>
      </c>
      <c r="I135" s="25" t="s">
        <v>76</v>
      </c>
      <c r="J135" s="25" t="s">
        <v>76</v>
      </c>
      <c r="K135" s="26" t="s">
        <v>348</v>
      </c>
      <c r="L135" s="26" t="s">
        <v>349</v>
      </c>
      <c r="M135" s="26" t="s">
        <v>354</v>
      </c>
      <c r="N135" s="16" t="s">
        <v>52</v>
      </c>
      <c r="O135" s="34">
        <v>20</v>
      </c>
      <c r="P135" s="34">
        <v>20</v>
      </c>
      <c r="Q135" s="34">
        <v>0</v>
      </c>
      <c r="R135" s="6" t="s">
        <v>542</v>
      </c>
      <c r="S135" s="6" t="s">
        <v>527</v>
      </c>
      <c r="T135" s="6">
        <v>1</v>
      </c>
      <c r="U135" s="6">
        <v>309</v>
      </c>
      <c r="V135" s="6">
        <v>1296</v>
      </c>
      <c r="W135" s="6">
        <v>36</v>
      </c>
      <c r="X135" s="25" t="s">
        <v>79</v>
      </c>
      <c r="Y135" s="93" t="s">
        <v>141</v>
      </c>
      <c r="Z135" s="97" t="s">
        <v>541</v>
      </c>
      <c r="AA135" s="59"/>
      <c r="AB135" s="10"/>
      <c r="AC135" s="10"/>
      <c r="AD135" s="10">
        <v>20</v>
      </c>
      <c r="AE135" s="10" t="s">
        <v>52</v>
      </c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</row>
    <row r="136" customFormat="1" ht="85.5" spans="1:41">
      <c r="A136" s="5">
        <v>121</v>
      </c>
      <c r="B136" s="6">
        <v>2025</v>
      </c>
      <c r="C136" s="49" t="s">
        <v>543</v>
      </c>
      <c r="D136" s="6" t="s">
        <v>124</v>
      </c>
      <c r="E136" s="6" t="s">
        <v>248</v>
      </c>
      <c r="F136" s="6" t="s">
        <v>45</v>
      </c>
      <c r="G136" s="6" t="s">
        <v>451</v>
      </c>
      <c r="H136" s="6" t="s">
        <v>476</v>
      </c>
      <c r="I136" s="25" t="s">
        <v>76</v>
      </c>
      <c r="J136" s="25"/>
      <c r="K136" s="25" t="s">
        <v>348</v>
      </c>
      <c r="L136" s="26" t="s">
        <v>349</v>
      </c>
      <c r="M136" s="26" t="s">
        <v>354</v>
      </c>
      <c r="N136" s="16" t="s">
        <v>52</v>
      </c>
      <c r="O136" s="39">
        <v>35</v>
      </c>
      <c r="P136" s="39">
        <v>35</v>
      </c>
      <c r="Q136" s="39">
        <v>0</v>
      </c>
      <c r="R136" s="64" t="s">
        <v>544</v>
      </c>
      <c r="S136" s="41" t="s">
        <v>545</v>
      </c>
      <c r="T136" s="6">
        <v>1</v>
      </c>
      <c r="U136" s="6">
        <v>210</v>
      </c>
      <c r="V136" s="6">
        <v>865</v>
      </c>
      <c r="W136" s="6">
        <v>65</v>
      </c>
      <c r="X136" s="6" t="s">
        <v>55</v>
      </c>
      <c r="Y136" s="6" t="s">
        <v>151</v>
      </c>
      <c r="Z136" s="6" t="s">
        <v>476</v>
      </c>
      <c r="AA136" s="59" t="s">
        <v>152</v>
      </c>
      <c r="AB136" s="10">
        <v>35</v>
      </c>
      <c r="AC136" s="10"/>
      <c r="AD136" s="10"/>
      <c r="AE136" s="10"/>
      <c r="AF136" s="10"/>
      <c r="AG136" s="10"/>
      <c r="AH136" s="68"/>
      <c r="AI136" s="68"/>
      <c r="AJ136" s="68"/>
      <c r="AK136" s="68"/>
      <c r="AL136" s="160"/>
      <c r="AM136" s="158"/>
      <c r="AN136" s="158"/>
      <c r="AO136" s="68"/>
    </row>
    <row r="137" customFormat="1" ht="85.5" spans="1:41">
      <c r="A137" s="5">
        <v>122</v>
      </c>
      <c r="B137" s="6">
        <v>2025</v>
      </c>
      <c r="C137" s="49" t="s">
        <v>546</v>
      </c>
      <c r="D137" s="6" t="s">
        <v>124</v>
      </c>
      <c r="E137" s="6" t="s">
        <v>248</v>
      </c>
      <c r="F137" s="6" t="s">
        <v>45</v>
      </c>
      <c r="G137" s="6" t="s">
        <v>451</v>
      </c>
      <c r="H137" s="6" t="s">
        <v>547</v>
      </c>
      <c r="I137" s="25" t="s">
        <v>76</v>
      </c>
      <c r="J137" s="25"/>
      <c r="K137" s="25" t="s">
        <v>348</v>
      </c>
      <c r="L137" s="26" t="s">
        <v>349</v>
      </c>
      <c r="M137" s="26" t="s">
        <v>354</v>
      </c>
      <c r="N137" s="16" t="s">
        <v>52</v>
      </c>
      <c r="O137" s="39">
        <v>30</v>
      </c>
      <c r="P137" s="39">
        <v>30</v>
      </c>
      <c r="Q137" s="39">
        <v>0</v>
      </c>
      <c r="R137" s="64" t="s">
        <v>548</v>
      </c>
      <c r="S137" s="41" t="s">
        <v>545</v>
      </c>
      <c r="T137" s="6">
        <v>1</v>
      </c>
      <c r="U137" s="6">
        <v>356</v>
      </c>
      <c r="V137" s="6">
        <v>1158</v>
      </c>
      <c r="W137" s="6">
        <v>26</v>
      </c>
      <c r="X137" s="6" t="s">
        <v>55</v>
      </c>
      <c r="Y137" s="6" t="s">
        <v>151</v>
      </c>
      <c r="Z137" s="6" t="s">
        <v>547</v>
      </c>
      <c r="AA137" s="59" t="s">
        <v>152</v>
      </c>
      <c r="AB137" s="10">
        <v>30</v>
      </c>
      <c r="AC137" s="10"/>
      <c r="AD137" s="10"/>
      <c r="AE137" s="10"/>
      <c r="AF137" s="10"/>
      <c r="AG137" s="10"/>
      <c r="AH137" s="68"/>
      <c r="AI137" s="68"/>
      <c r="AJ137" s="68"/>
      <c r="AK137" s="68"/>
      <c r="AL137" s="160"/>
      <c r="AM137" s="158"/>
      <c r="AN137" s="158"/>
      <c r="AO137" s="68"/>
    </row>
    <row r="138" customFormat="1" ht="85.5" spans="1:41">
      <c r="A138" s="2">
        <v>123</v>
      </c>
      <c r="B138" s="6">
        <v>2025</v>
      </c>
      <c r="C138" s="49" t="s">
        <v>549</v>
      </c>
      <c r="D138" s="6" t="s">
        <v>124</v>
      </c>
      <c r="E138" s="6" t="s">
        <v>248</v>
      </c>
      <c r="F138" s="6" t="s">
        <v>45</v>
      </c>
      <c r="G138" s="6" t="s">
        <v>451</v>
      </c>
      <c r="H138" s="6" t="s">
        <v>472</v>
      </c>
      <c r="I138" s="25" t="s">
        <v>76</v>
      </c>
      <c r="J138" s="25"/>
      <c r="K138" s="25" t="s">
        <v>348</v>
      </c>
      <c r="L138" s="26" t="s">
        <v>349</v>
      </c>
      <c r="M138" s="26" t="s">
        <v>354</v>
      </c>
      <c r="N138" s="16" t="s">
        <v>52</v>
      </c>
      <c r="O138" s="39">
        <v>25</v>
      </c>
      <c r="P138" s="39">
        <v>25</v>
      </c>
      <c r="Q138" s="39">
        <v>0</v>
      </c>
      <c r="R138" s="64" t="s">
        <v>550</v>
      </c>
      <c r="S138" s="41" t="s">
        <v>545</v>
      </c>
      <c r="T138" s="6">
        <v>1</v>
      </c>
      <c r="U138" s="6">
        <v>165</v>
      </c>
      <c r="V138" s="6">
        <v>658</v>
      </c>
      <c r="W138" s="6">
        <v>84</v>
      </c>
      <c r="X138" s="6" t="s">
        <v>55</v>
      </c>
      <c r="Y138" s="6" t="s">
        <v>151</v>
      </c>
      <c r="Z138" s="6" t="s">
        <v>472</v>
      </c>
      <c r="AA138" s="59" t="s">
        <v>152</v>
      </c>
      <c r="AB138" s="10">
        <v>25</v>
      </c>
      <c r="AC138" s="10"/>
      <c r="AD138" s="10"/>
      <c r="AE138" s="10"/>
      <c r="AF138" s="10"/>
      <c r="AG138" s="10"/>
      <c r="AH138" s="68"/>
      <c r="AI138" s="68"/>
      <c r="AJ138" s="68"/>
      <c r="AK138" s="68"/>
      <c r="AL138" s="160"/>
      <c r="AM138" s="158"/>
      <c r="AN138" s="158"/>
      <c r="AO138" s="68"/>
    </row>
    <row r="139" s="142" customFormat="1" ht="54" spans="1:41">
      <c r="A139" s="19">
        <v>124</v>
      </c>
      <c r="B139" s="68">
        <v>2025</v>
      </c>
      <c r="C139" s="69" t="s">
        <v>551</v>
      </c>
      <c r="D139" s="68" t="s">
        <v>124</v>
      </c>
      <c r="E139" s="68" t="s">
        <v>552</v>
      </c>
      <c r="F139" s="68" t="s">
        <v>45</v>
      </c>
      <c r="G139" s="68" t="s">
        <v>187</v>
      </c>
      <c r="H139" s="68" t="s">
        <v>193</v>
      </c>
      <c r="I139" s="15"/>
      <c r="J139" s="68" t="s">
        <v>76</v>
      </c>
      <c r="K139" s="68" t="s">
        <v>348</v>
      </c>
      <c r="L139" s="68" t="s">
        <v>349</v>
      </c>
      <c r="M139" s="68" t="s">
        <v>354</v>
      </c>
      <c r="N139" s="68" t="s">
        <v>52</v>
      </c>
      <c r="O139" s="76">
        <v>32</v>
      </c>
      <c r="P139" s="76">
        <v>32</v>
      </c>
      <c r="Q139" s="76">
        <v>0</v>
      </c>
      <c r="R139" s="87" t="s">
        <v>553</v>
      </c>
      <c r="S139" s="88" t="s">
        <v>422</v>
      </c>
      <c r="T139" s="9">
        <v>2</v>
      </c>
      <c r="U139" s="9">
        <v>258</v>
      </c>
      <c r="V139" s="9">
        <v>1032</v>
      </c>
      <c r="W139" s="9">
        <v>103</v>
      </c>
      <c r="X139" s="98" t="s">
        <v>55</v>
      </c>
      <c r="Y139" s="76" t="s">
        <v>254</v>
      </c>
      <c r="Z139" s="76" t="s">
        <v>193</v>
      </c>
      <c r="AA139" s="61" t="s">
        <v>64</v>
      </c>
      <c r="AB139" s="10"/>
      <c r="AC139" s="10"/>
      <c r="AD139" s="10"/>
      <c r="AE139" s="10"/>
      <c r="AF139" s="10"/>
      <c r="AG139" s="10"/>
      <c r="AH139" s="68"/>
      <c r="AI139" s="68"/>
      <c r="AJ139" s="68"/>
      <c r="AK139" s="68"/>
      <c r="AL139" s="160">
        <v>32</v>
      </c>
      <c r="AM139" s="158"/>
      <c r="AN139" s="158"/>
      <c r="AO139" s="68"/>
    </row>
    <row r="140" s="142" customFormat="1" ht="54" spans="1:41">
      <c r="A140" s="19">
        <v>125</v>
      </c>
      <c r="B140" s="68">
        <v>2025</v>
      </c>
      <c r="C140" s="69" t="s">
        <v>554</v>
      </c>
      <c r="D140" s="68" t="s">
        <v>43</v>
      </c>
      <c r="E140" s="68" t="s">
        <v>555</v>
      </c>
      <c r="F140" s="68" t="s">
        <v>45</v>
      </c>
      <c r="G140" s="68" t="s">
        <v>170</v>
      </c>
      <c r="H140" s="68" t="s">
        <v>556</v>
      </c>
      <c r="I140" s="15"/>
      <c r="J140" s="68" t="s">
        <v>76</v>
      </c>
      <c r="K140" s="68" t="s">
        <v>348</v>
      </c>
      <c r="L140" s="67" t="s">
        <v>349</v>
      </c>
      <c r="M140" s="68" t="s">
        <v>557</v>
      </c>
      <c r="N140" s="68" t="s">
        <v>558</v>
      </c>
      <c r="O140" s="76">
        <v>12</v>
      </c>
      <c r="P140" s="76">
        <v>12</v>
      </c>
      <c r="Q140" s="76">
        <v>0</v>
      </c>
      <c r="R140" s="88" t="s">
        <v>559</v>
      </c>
      <c r="S140" s="88" t="s">
        <v>560</v>
      </c>
      <c r="T140" s="76">
        <v>1</v>
      </c>
      <c r="U140" s="76">
        <v>41</v>
      </c>
      <c r="V140" s="76">
        <v>145</v>
      </c>
      <c r="W140" s="76">
        <v>32</v>
      </c>
      <c r="X140" s="98" t="s">
        <v>561</v>
      </c>
      <c r="Y140" s="76" t="s">
        <v>562</v>
      </c>
      <c r="Z140" s="76" t="s">
        <v>563</v>
      </c>
      <c r="AA140" s="61" t="s">
        <v>64</v>
      </c>
      <c r="AB140" s="10"/>
      <c r="AC140" s="10"/>
      <c r="AD140" s="10"/>
      <c r="AE140" s="10"/>
      <c r="AF140" s="10"/>
      <c r="AG140" s="10"/>
      <c r="AH140" s="68"/>
      <c r="AI140" s="68"/>
      <c r="AJ140" s="68"/>
      <c r="AK140" s="68"/>
      <c r="AL140" s="160">
        <v>12</v>
      </c>
      <c r="AM140" s="158"/>
      <c r="AN140" s="158"/>
      <c r="AO140" s="68"/>
    </row>
    <row r="141" s="142" customFormat="1" ht="94.5" spans="1:41">
      <c r="A141" s="19">
        <v>126</v>
      </c>
      <c r="B141" s="68">
        <v>2025</v>
      </c>
      <c r="C141" s="99" t="s">
        <v>564</v>
      </c>
      <c r="D141" s="10" t="s">
        <v>43</v>
      </c>
      <c r="E141" s="15" t="s">
        <v>44</v>
      </c>
      <c r="F141" s="15" t="s">
        <v>45</v>
      </c>
      <c r="G141" s="15" t="s">
        <v>137</v>
      </c>
      <c r="H141" s="15" t="s">
        <v>531</v>
      </c>
      <c r="I141" s="15"/>
      <c r="J141" s="15" t="s">
        <v>48</v>
      </c>
      <c r="K141" s="103" t="s">
        <v>348</v>
      </c>
      <c r="L141" s="103" t="s">
        <v>349</v>
      </c>
      <c r="M141" s="103" t="s">
        <v>354</v>
      </c>
      <c r="N141" s="10" t="s">
        <v>52</v>
      </c>
      <c r="O141" s="76">
        <v>15</v>
      </c>
      <c r="P141" s="76">
        <v>15</v>
      </c>
      <c r="Q141" s="76">
        <v>0</v>
      </c>
      <c r="R141" s="106" t="s">
        <v>565</v>
      </c>
      <c r="S141" s="107" t="s">
        <v>527</v>
      </c>
      <c r="T141" s="76">
        <v>1</v>
      </c>
      <c r="U141" s="76">
        <v>33</v>
      </c>
      <c r="V141" s="76">
        <v>103</v>
      </c>
      <c r="W141" s="76">
        <v>14</v>
      </c>
      <c r="X141" s="15" t="s">
        <v>79</v>
      </c>
      <c r="Y141" s="76" t="s">
        <v>254</v>
      </c>
      <c r="Z141" s="15" t="s">
        <v>531</v>
      </c>
      <c r="AA141" s="61" t="s">
        <v>64</v>
      </c>
      <c r="AB141" s="10"/>
      <c r="AC141" s="10"/>
      <c r="AD141" s="10"/>
      <c r="AE141" s="10"/>
      <c r="AF141" s="10"/>
      <c r="AG141" s="10"/>
      <c r="AH141" s="68"/>
      <c r="AI141" s="68"/>
      <c r="AJ141" s="68"/>
      <c r="AK141" s="68"/>
      <c r="AL141" s="160"/>
      <c r="AM141" s="158"/>
      <c r="AN141" s="158">
        <v>15</v>
      </c>
      <c r="AO141" s="10" t="s">
        <v>175</v>
      </c>
    </row>
    <row r="142" s="142" customFormat="1" ht="54" spans="1:41">
      <c r="A142" s="19">
        <v>127</v>
      </c>
      <c r="B142" s="68">
        <v>2025</v>
      </c>
      <c r="C142" s="69" t="s">
        <v>566</v>
      </c>
      <c r="D142" s="67" t="s">
        <v>43</v>
      </c>
      <c r="E142" s="100" t="s">
        <v>248</v>
      </c>
      <c r="F142" s="68" t="s">
        <v>45</v>
      </c>
      <c r="G142" s="68" t="s">
        <v>84</v>
      </c>
      <c r="H142" s="68" t="s">
        <v>162</v>
      </c>
      <c r="I142" s="15"/>
      <c r="J142" s="68" t="s">
        <v>76</v>
      </c>
      <c r="K142" s="67" t="s">
        <v>348</v>
      </c>
      <c r="L142" s="67" t="s">
        <v>349</v>
      </c>
      <c r="M142" s="67" t="s">
        <v>144</v>
      </c>
      <c r="N142" s="67" t="s">
        <v>52</v>
      </c>
      <c r="O142" s="76">
        <v>12</v>
      </c>
      <c r="P142" s="76">
        <v>12</v>
      </c>
      <c r="Q142" s="76">
        <v>0</v>
      </c>
      <c r="R142" s="108" t="s">
        <v>567</v>
      </c>
      <c r="S142" s="88" t="s">
        <v>568</v>
      </c>
      <c r="T142" s="9">
        <v>1</v>
      </c>
      <c r="U142" s="9">
        <v>35</v>
      </c>
      <c r="V142" s="9">
        <v>130</v>
      </c>
      <c r="W142" s="9">
        <v>20</v>
      </c>
      <c r="X142" s="67" t="s">
        <v>55</v>
      </c>
      <c r="Y142" s="110" t="s">
        <v>151</v>
      </c>
      <c r="Z142" s="67" t="s">
        <v>162</v>
      </c>
      <c r="AA142" s="61" t="s">
        <v>64</v>
      </c>
      <c r="AB142" s="10"/>
      <c r="AC142" s="10"/>
      <c r="AD142" s="10"/>
      <c r="AE142" s="10"/>
      <c r="AF142" s="10"/>
      <c r="AG142" s="10"/>
      <c r="AH142" s="68"/>
      <c r="AI142" s="68"/>
      <c r="AJ142" s="68"/>
      <c r="AK142" s="68"/>
      <c r="AL142" s="160">
        <v>12</v>
      </c>
      <c r="AM142" s="158"/>
      <c r="AN142" s="158"/>
      <c r="AO142" s="68"/>
    </row>
    <row r="143" s="142" customFormat="1" ht="81" spans="1:41">
      <c r="A143" s="19">
        <v>128</v>
      </c>
      <c r="B143" s="68">
        <v>2025</v>
      </c>
      <c r="C143" s="69" t="s">
        <v>569</v>
      </c>
      <c r="D143" s="68" t="s">
        <v>43</v>
      </c>
      <c r="E143" s="101" t="s">
        <v>44</v>
      </c>
      <c r="F143" s="101" t="s">
        <v>570</v>
      </c>
      <c r="G143" s="15" t="s">
        <v>137</v>
      </c>
      <c r="H143" s="15" t="s">
        <v>531</v>
      </c>
      <c r="I143" s="15"/>
      <c r="J143" s="101" t="s">
        <v>48</v>
      </c>
      <c r="K143" s="101" t="s">
        <v>348</v>
      </c>
      <c r="L143" s="101" t="s">
        <v>349</v>
      </c>
      <c r="M143" s="101" t="s">
        <v>144</v>
      </c>
      <c r="N143" s="101" t="s">
        <v>52</v>
      </c>
      <c r="O143" s="101">
        <v>9.45</v>
      </c>
      <c r="P143" s="101">
        <v>9.45</v>
      </c>
      <c r="Q143" s="101">
        <v>0</v>
      </c>
      <c r="R143" s="109" t="s">
        <v>571</v>
      </c>
      <c r="S143" s="109" t="s">
        <v>572</v>
      </c>
      <c r="T143" s="101">
        <v>1</v>
      </c>
      <c r="U143" s="101">
        <v>30</v>
      </c>
      <c r="V143" s="101">
        <v>110</v>
      </c>
      <c r="W143" s="101">
        <v>32</v>
      </c>
      <c r="X143" s="101" t="s">
        <v>79</v>
      </c>
      <c r="Y143" s="101" t="s">
        <v>151</v>
      </c>
      <c r="Z143" s="101" t="s">
        <v>531</v>
      </c>
      <c r="AA143" s="61" t="s">
        <v>64</v>
      </c>
      <c r="AB143" s="10"/>
      <c r="AC143" s="10"/>
      <c r="AD143" s="10"/>
      <c r="AE143" s="10"/>
      <c r="AF143" s="10"/>
      <c r="AG143" s="10"/>
      <c r="AH143" s="68"/>
      <c r="AI143" s="68"/>
      <c r="AJ143" s="68"/>
      <c r="AK143" s="68"/>
      <c r="AL143" s="161">
        <v>9.45</v>
      </c>
      <c r="AM143" s="158"/>
      <c r="AN143" s="158"/>
      <c r="AO143" s="68"/>
    </row>
    <row r="144" s="142" customFormat="1" ht="54" spans="1:41">
      <c r="A144" s="19">
        <v>129</v>
      </c>
      <c r="B144" s="68">
        <v>2025</v>
      </c>
      <c r="C144" s="68" t="s">
        <v>573</v>
      </c>
      <c r="D144" s="68" t="s">
        <v>43</v>
      </c>
      <c r="E144" s="68" t="s">
        <v>58</v>
      </c>
      <c r="F144" s="68" t="s">
        <v>45</v>
      </c>
      <c r="G144" s="68" t="s">
        <v>110</v>
      </c>
      <c r="H144" s="10" t="s">
        <v>120</v>
      </c>
      <c r="I144" s="15"/>
      <c r="J144" s="15" t="s">
        <v>76</v>
      </c>
      <c r="K144" s="103" t="s">
        <v>348</v>
      </c>
      <c r="L144" s="103" t="s">
        <v>349</v>
      </c>
      <c r="M144" s="103" t="s">
        <v>144</v>
      </c>
      <c r="N144" s="10" t="s">
        <v>52</v>
      </c>
      <c r="O144" s="68">
        <v>20</v>
      </c>
      <c r="P144" s="68">
        <v>20</v>
      </c>
      <c r="Q144" s="68">
        <v>0</v>
      </c>
      <c r="R144" s="110" t="s">
        <v>574</v>
      </c>
      <c r="S144" s="87" t="s">
        <v>575</v>
      </c>
      <c r="T144" s="68">
        <v>1</v>
      </c>
      <c r="U144" s="68">
        <v>363</v>
      </c>
      <c r="V144" s="68">
        <v>1421</v>
      </c>
      <c r="W144" s="68">
        <v>123</v>
      </c>
      <c r="X144" s="68" t="s">
        <v>55</v>
      </c>
      <c r="Y144" s="76" t="s">
        <v>254</v>
      </c>
      <c r="Z144" s="10" t="s">
        <v>120</v>
      </c>
      <c r="AA144" s="61" t="s">
        <v>64</v>
      </c>
      <c r="AB144" s="10"/>
      <c r="AC144" s="10"/>
      <c r="AD144" s="10"/>
      <c r="AE144" s="10"/>
      <c r="AF144" s="10"/>
      <c r="AG144" s="10"/>
      <c r="AH144" s="68"/>
      <c r="AI144" s="68"/>
      <c r="AJ144" s="68"/>
      <c r="AK144" s="68"/>
      <c r="AL144" s="160"/>
      <c r="AM144" s="158"/>
      <c r="AN144" s="158">
        <v>20</v>
      </c>
      <c r="AO144" s="68"/>
    </row>
    <row r="145" s="142" customFormat="1" ht="57" customHeight="1" spans="1:41">
      <c r="A145" s="19">
        <v>130</v>
      </c>
      <c r="B145" s="6">
        <v>2025</v>
      </c>
      <c r="C145" s="6" t="s">
        <v>576</v>
      </c>
      <c r="D145" s="6" t="s">
        <v>43</v>
      </c>
      <c r="E145" s="6" t="s">
        <v>555</v>
      </c>
      <c r="F145" s="6" t="s">
        <v>45</v>
      </c>
      <c r="G145" s="6" t="s">
        <v>170</v>
      </c>
      <c r="H145" s="6" t="s">
        <v>556</v>
      </c>
      <c r="I145" s="6" t="s">
        <v>48</v>
      </c>
      <c r="J145" s="6" t="s">
        <v>48</v>
      </c>
      <c r="K145" s="103" t="s">
        <v>348</v>
      </c>
      <c r="L145" s="103" t="s">
        <v>349</v>
      </c>
      <c r="M145" s="103" t="s">
        <v>144</v>
      </c>
      <c r="N145" s="10" t="s">
        <v>52</v>
      </c>
      <c r="O145" s="6">
        <v>20</v>
      </c>
      <c r="P145" s="6">
        <v>20</v>
      </c>
      <c r="Q145" s="6">
        <v>0</v>
      </c>
      <c r="R145" s="6" t="s">
        <v>577</v>
      </c>
      <c r="S145" s="6" t="s">
        <v>559</v>
      </c>
      <c r="T145" s="6">
        <v>1</v>
      </c>
      <c r="U145" s="6">
        <v>103</v>
      </c>
      <c r="V145" s="6">
        <v>432</v>
      </c>
      <c r="W145" s="6">
        <v>45</v>
      </c>
      <c r="X145" s="6" t="s">
        <v>561</v>
      </c>
      <c r="Y145" s="6" t="s">
        <v>562</v>
      </c>
      <c r="Z145" s="6" t="s">
        <v>556</v>
      </c>
      <c r="AA145" s="61" t="s">
        <v>64</v>
      </c>
      <c r="AB145" s="10"/>
      <c r="AC145" s="10"/>
      <c r="AD145" s="10"/>
      <c r="AE145" s="10"/>
      <c r="AF145" s="10"/>
      <c r="AG145" s="10"/>
      <c r="AH145" s="68"/>
      <c r="AI145" s="68"/>
      <c r="AJ145" s="68"/>
      <c r="AK145" s="68"/>
      <c r="AL145" s="162">
        <v>20</v>
      </c>
      <c r="AM145" s="158"/>
      <c r="AN145" s="158"/>
      <c r="AO145" s="68"/>
    </row>
    <row r="146" s="142" customFormat="1" ht="41" customHeight="1" spans="1:41">
      <c r="A146" s="19">
        <v>131</v>
      </c>
      <c r="B146" s="6">
        <v>2025</v>
      </c>
      <c r="C146" s="11" t="s">
        <v>578</v>
      </c>
      <c r="D146" s="6" t="s">
        <v>43</v>
      </c>
      <c r="E146" s="6" t="s">
        <v>579</v>
      </c>
      <c r="F146" s="6" t="s">
        <v>45</v>
      </c>
      <c r="G146" s="6" t="s">
        <v>273</v>
      </c>
      <c r="H146" s="6" t="s">
        <v>438</v>
      </c>
      <c r="I146" s="9"/>
      <c r="J146" s="15"/>
      <c r="K146" s="6" t="s">
        <v>580</v>
      </c>
      <c r="L146" s="6" t="s">
        <v>581</v>
      </c>
      <c r="M146" s="6" t="s">
        <v>582</v>
      </c>
      <c r="N146" s="6" t="s">
        <v>558</v>
      </c>
      <c r="O146" s="39">
        <v>15</v>
      </c>
      <c r="P146" s="39">
        <v>15</v>
      </c>
      <c r="Q146" s="68">
        <v>0</v>
      </c>
      <c r="R146" s="41" t="s">
        <v>583</v>
      </c>
      <c r="S146" s="40" t="s">
        <v>584</v>
      </c>
      <c r="T146" s="3">
        <v>1</v>
      </c>
      <c r="U146" s="3">
        <v>224</v>
      </c>
      <c r="V146" s="3">
        <v>937</v>
      </c>
      <c r="W146" s="3">
        <v>183</v>
      </c>
      <c r="X146" s="60" t="s">
        <v>585</v>
      </c>
      <c r="Y146" s="39" t="s">
        <v>586</v>
      </c>
      <c r="Z146" s="10" t="s">
        <v>438</v>
      </c>
      <c r="AA146" s="61" t="s">
        <v>64</v>
      </c>
      <c r="AB146" s="10"/>
      <c r="AC146" s="10"/>
      <c r="AD146" s="10"/>
      <c r="AE146" s="10"/>
      <c r="AF146" s="10"/>
      <c r="AG146" s="10"/>
      <c r="AH146" s="68"/>
      <c r="AI146" s="68"/>
      <c r="AJ146" s="68"/>
      <c r="AK146" s="68"/>
      <c r="AL146" s="162">
        <v>15</v>
      </c>
      <c r="AM146" s="158"/>
      <c r="AN146" s="158"/>
      <c r="AO146" s="68"/>
    </row>
    <row r="147" s="142" customFormat="1" ht="41" customHeight="1" spans="1:41">
      <c r="A147" s="19">
        <v>132</v>
      </c>
      <c r="B147" s="68">
        <v>2025</v>
      </c>
      <c r="C147" s="68" t="s">
        <v>587</v>
      </c>
      <c r="D147" s="68" t="s">
        <v>43</v>
      </c>
      <c r="E147" s="68" t="s">
        <v>58</v>
      </c>
      <c r="F147" s="68" t="s">
        <v>45</v>
      </c>
      <c r="G147" s="68" t="s">
        <v>110</v>
      </c>
      <c r="H147" s="10" t="s">
        <v>516</v>
      </c>
      <c r="I147" s="9"/>
      <c r="J147" s="15" t="s">
        <v>76</v>
      </c>
      <c r="K147" s="103" t="s">
        <v>348</v>
      </c>
      <c r="L147" s="103" t="s">
        <v>349</v>
      </c>
      <c r="M147" s="103" t="s">
        <v>144</v>
      </c>
      <c r="N147" s="10" t="s">
        <v>52</v>
      </c>
      <c r="O147" s="68">
        <v>30</v>
      </c>
      <c r="P147" s="68">
        <v>30</v>
      </c>
      <c r="Q147" s="68">
        <v>0</v>
      </c>
      <c r="R147" s="87" t="s">
        <v>588</v>
      </c>
      <c r="S147" s="87" t="s">
        <v>589</v>
      </c>
      <c r="T147" s="68">
        <v>1</v>
      </c>
      <c r="U147" s="68">
        <v>457</v>
      </c>
      <c r="V147" s="68">
        <v>1768</v>
      </c>
      <c r="W147" s="68">
        <v>156</v>
      </c>
      <c r="X147" s="68" t="s">
        <v>55</v>
      </c>
      <c r="Y147" s="76" t="s">
        <v>254</v>
      </c>
      <c r="Z147" s="10" t="s">
        <v>516</v>
      </c>
      <c r="AA147" s="61" t="s">
        <v>64</v>
      </c>
      <c r="AB147" s="10"/>
      <c r="AC147" s="10"/>
      <c r="AD147" s="10"/>
      <c r="AE147" s="10"/>
      <c r="AF147" s="10"/>
      <c r="AG147" s="10"/>
      <c r="AH147" s="68"/>
      <c r="AI147" s="68"/>
      <c r="AJ147" s="68"/>
      <c r="AK147" s="68"/>
      <c r="AL147" s="162">
        <v>30</v>
      </c>
      <c r="AM147" s="158"/>
      <c r="AN147" s="158"/>
      <c r="AO147" s="68"/>
    </row>
    <row r="148" s="140" customFormat="1" ht="41" customHeight="1" spans="1:41">
      <c r="A148" s="44" t="s">
        <v>590</v>
      </c>
      <c r="B148" s="44"/>
      <c r="C148" s="44"/>
      <c r="D148" s="44"/>
      <c r="E148" s="44"/>
      <c r="F148" s="67"/>
      <c r="G148" s="67"/>
      <c r="H148" s="67"/>
      <c r="I148" s="3"/>
      <c r="J148" s="37"/>
      <c r="K148" s="148"/>
      <c r="L148" s="67"/>
      <c r="M148" s="67"/>
      <c r="N148" s="67"/>
      <c r="O148" s="4">
        <f>SUM(O149:O166)</f>
        <v>1028</v>
      </c>
      <c r="P148" s="4">
        <f>SUM(P149:P166)</f>
        <v>1028</v>
      </c>
      <c r="Q148" s="4">
        <f>SUM(Q149:Q166)</f>
        <v>0</v>
      </c>
      <c r="R148" s="56"/>
      <c r="S148" s="56"/>
      <c r="T148" s="56"/>
      <c r="U148" s="56"/>
      <c r="V148" s="9"/>
      <c r="W148" s="9"/>
      <c r="X148" s="9"/>
      <c r="Y148" s="9"/>
      <c r="Z148" s="9"/>
      <c r="AA148" s="61"/>
      <c r="AB148" s="10"/>
      <c r="AC148" s="10"/>
      <c r="AD148" s="10"/>
      <c r="AE148" s="10"/>
      <c r="AF148" s="10"/>
      <c r="AG148" s="10"/>
      <c r="AH148" s="68"/>
      <c r="AI148" s="68"/>
      <c r="AJ148" s="68"/>
      <c r="AK148" s="68"/>
      <c r="AL148" s="68"/>
      <c r="AM148" s="68"/>
      <c r="AN148" s="68"/>
      <c r="AO148" s="68"/>
    </row>
    <row r="149" ht="72" customHeight="1" spans="1:41">
      <c r="A149" s="5">
        <v>133</v>
      </c>
      <c r="B149" s="3">
        <v>2025</v>
      </c>
      <c r="C149" s="4" t="s">
        <v>591</v>
      </c>
      <c r="D149" s="4" t="s">
        <v>43</v>
      </c>
      <c r="E149" s="4" t="s">
        <v>58</v>
      </c>
      <c r="F149" s="4" t="s">
        <v>45</v>
      </c>
      <c r="G149" s="4" t="s">
        <v>84</v>
      </c>
      <c r="H149" s="4" t="s">
        <v>162</v>
      </c>
      <c r="I149" s="3" t="s">
        <v>48</v>
      </c>
      <c r="J149" s="4" t="s">
        <v>76</v>
      </c>
      <c r="K149" s="23" t="s">
        <v>348</v>
      </c>
      <c r="L149" s="23" t="s">
        <v>349</v>
      </c>
      <c r="M149" s="23" t="s">
        <v>592</v>
      </c>
      <c r="N149" s="2" t="s">
        <v>52</v>
      </c>
      <c r="O149" s="4">
        <v>390</v>
      </c>
      <c r="P149" s="4">
        <v>390</v>
      </c>
      <c r="Q149" s="4">
        <v>0</v>
      </c>
      <c r="R149" s="4" t="s">
        <v>593</v>
      </c>
      <c r="S149" s="47" t="s">
        <v>594</v>
      </c>
      <c r="T149" s="4">
        <v>1</v>
      </c>
      <c r="U149" s="4">
        <v>81</v>
      </c>
      <c r="V149" s="4">
        <v>352</v>
      </c>
      <c r="W149" s="4">
        <v>28</v>
      </c>
      <c r="X149" s="4" t="s">
        <v>55</v>
      </c>
      <c r="Y149" s="44" t="s">
        <v>160</v>
      </c>
      <c r="Z149" s="4" t="s">
        <v>162</v>
      </c>
      <c r="AA149" s="59"/>
      <c r="AB149" s="10"/>
      <c r="AC149" s="10"/>
      <c r="AD149" s="10">
        <v>390</v>
      </c>
      <c r="AE149" s="10" t="s">
        <v>52</v>
      </c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</row>
    <row r="150" ht="72" customHeight="1" spans="1:41">
      <c r="A150" s="2">
        <v>134</v>
      </c>
      <c r="B150" s="3">
        <v>2025</v>
      </c>
      <c r="C150" s="3" t="s">
        <v>595</v>
      </c>
      <c r="D150" s="3" t="s">
        <v>43</v>
      </c>
      <c r="E150" s="3" t="s">
        <v>44</v>
      </c>
      <c r="F150" s="3" t="s">
        <v>45</v>
      </c>
      <c r="G150" s="3" t="s">
        <v>181</v>
      </c>
      <c r="H150" s="3" t="s">
        <v>47</v>
      </c>
      <c r="I150" s="3" t="s">
        <v>48</v>
      </c>
      <c r="J150" s="4" t="s">
        <v>48</v>
      </c>
      <c r="K150" s="23" t="s">
        <v>348</v>
      </c>
      <c r="L150" s="23" t="s">
        <v>349</v>
      </c>
      <c r="M150" s="23" t="s">
        <v>592</v>
      </c>
      <c r="N150" s="2" t="s">
        <v>52</v>
      </c>
      <c r="O150" s="24">
        <v>50</v>
      </c>
      <c r="P150" s="24">
        <v>50</v>
      </c>
      <c r="Q150" s="24">
        <v>0</v>
      </c>
      <c r="R150" s="3" t="s">
        <v>596</v>
      </c>
      <c r="S150" s="3" t="s">
        <v>321</v>
      </c>
      <c r="T150" s="3">
        <v>1</v>
      </c>
      <c r="U150" s="3">
        <v>264</v>
      </c>
      <c r="V150" s="3">
        <v>960</v>
      </c>
      <c r="W150" s="3">
        <v>10</v>
      </c>
      <c r="X150" s="3" t="s">
        <v>55</v>
      </c>
      <c r="Y150" s="3" t="s">
        <v>185</v>
      </c>
      <c r="Z150" s="3" t="s">
        <v>597</v>
      </c>
      <c r="AA150" s="59"/>
      <c r="AB150" s="10"/>
      <c r="AC150" s="10"/>
      <c r="AD150" s="10">
        <v>50</v>
      </c>
      <c r="AE150" s="10" t="s">
        <v>52</v>
      </c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</row>
    <row r="151" ht="79" customHeight="1" spans="1:41">
      <c r="A151" s="5">
        <v>135</v>
      </c>
      <c r="B151" s="3">
        <v>2025</v>
      </c>
      <c r="C151" s="4" t="s">
        <v>598</v>
      </c>
      <c r="D151" s="2" t="s">
        <v>324</v>
      </c>
      <c r="E151" s="3" t="s">
        <v>44</v>
      </c>
      <c r="F151" s="2" t="s">
        <v>45</v>
      </c>
      <c r="G151" s="3" t="s">
        <v>104</v>
      </c>
      <c r="H151" s="2" t="s">
        <v>47</v>
      </c>
      <c r="I151" s="3" t="s">
        <v>48</v>
      </c>
      <c r="J151" s="4" t="s">
        <v>48</v>
      </c>
      <c r="K151" s="23" t="s">
        <v>348</v>
      </c>
      <c r="L151" s="23" t="s">
        <v>349</v>
      </c>
      <c r="M151" s="23" t="s">
        <v>592</v>
      </c>
      <c r="N151" s="2" t="s">
        <v>52</v>
      </c>
      <c r="O151" s="38">
        <v>32</v>
      </c>
      <c r="P151" s="38">
        <v>32</v>
      </c>
      <c r="Q151" s="2">
        <v>0</v>
      </c>
      <c r="R151" s="3" t="s">
        <v>599</v>
      </c>
      <c r="S151" s="3" t="s">
        <v>150</v>
      </c>
      <c r="T151" s="3">
        <v>10</v>
      </c>
      <c r="U151" s="3">
        <v>220</v>
      </c>
      <c r="V151" s="3">
        <v>600</v>
      </c>
      <c r="W151" s="3">
        <v>160</v>
      </c>
      <c r="X151" s="3" t="s">
        <v>55</v>
      </c>
      <c r="Y151" s="3" t="s">
        <v>108</v>
      </c>
      <c r="Z151" s="2" t="s">
        <v>47</v>
      </c>
      <c r="AA151" s="59"/>
      <c r="AB151" s="10"/>
      <c r="AC151" s="10"/>
      <c r="AD151" s="10">
        <v>32</v>
      </c>
      <c r="AE151" s="10" t="s">
        <v>52</v>
      </c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</row>
    <row r="152" ht="114" spans="1:41">
      <c r="A152" s="5">
        <v>136</v>
      </c>
      <c r="B152" s="3">
        <v>2025</v>
      </c>
      <c r="C152" s="3" t="s">
        <v>600</v>
      </c>
      <c r="D152" s="3" t="s">
        <v>43</v>
      </c>
      <c r="E152" s="3" t="s">
        <v>44</v>
      </c>
      <c r="F152" s="3" t="s">
        <v>45</v>
      </c>
      <c r="G152" s="3" t="s">
        <v>401</v>
      </c>
      <c r="H152" s="3" t="s">
        <v>601</v>
      </c>
      <c r="I152" s="3" t="s">
        <v>48</v>
      </c>
      <c r="J152" s="3" t="s">
        <v>76</v>
      </c>
      <c r="K152" s="23" t="s">
        <v>348</v>
      </c>
      <c r="L152" s="23" t="s">
        <v>349</v>
      </c>
      <c r="M152" s="23" t="s">
        <v>592</v>
      </c>
      <c r="N152" s="2" t="s">
        <v>52</v>
      </c>
      <c r="O152" s="24">
        <v>40</v>
      </c>
      <c r="P152" s="24">
        <v>40</v>
      </c>
      <c r="Q152" s="24">
        <v>0</v>
      </c>
      <c r="R152" s="3" t="s">
        <v>602</v>
      </c>
      <c r="S152" s="3" t="s">
        <v>404</v>
      </c>
      <c r="T152" s="3">
        <v>1</v>
      </c>
      <c r="U152" s="3">
        <v>430</v>
      </c>
      <c r="V152" s="3">
        <v>1530</v>
      </c>
      <c r="W152" s="3">
        <v>380</v>
      </c>
      <c r="X152" s="3" t="s">
        <v>79</v>
      </c>
      <c r="Y152" s="25" t="s">
        <v>405</v>
      </c>
      <c r="Z152" s="3" t="s">
        <v>601</v>
      </c>
      <c r="AA152" s="59"/>
      <c r="AB152" s="10"/>
      <c r="AC152" s="10"/>
      <c r="AD152" s="10">
        <v>40</v>
      </c>
      <c r="AE152" s="10" t="s">
        <v>52</v>
      </c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</row>
    <row r="153" ht="114" spans="1:41">
      <c r="A153" s="2">
        <v>137</v>
      </c>
      <c r="B153" s="3">
        <v>2025</v>
      </c>
      <c r="C153" s="3" t="s">
        <v>603</v>
      </c>
      <c r="D153" s="3" t="s">
        <v>43</v>
      </c>
      <c r="E153" s="3" t="s">
        <v>44</v>
      </c>
      <c r="F153" s="3" t="s">
        <v>45</v>
      </c>
      <c r="G153" s="3" t="s">
        <v>401</v>
      </c>
      <c r="H153" s="3" t="s">
        <v>604</v>
      </c>
      <c r="I153" s="3" t="s">
        <v>76</v>
      </c>
      <c r="J153" s="3" t="s">
        <v>76</v>
      </c>
      <c r="K153" s="23" t="s">
        <v>348</v>
      </c>
      <c r="L153" s="23" t="s">
        <v>349</v>
      </c>
      <c r="M153" s="23" t="s">
        <v>592</v>
      </c>
      <c r="N153" s="2" t="s">
        <v>52</v>
      </c>
      <c r="O153" s="24">
        <v>70</v>
      </c>
      <c r="P153" s="24">
        <v>70</v>
      </c>
      <c r="Q153" s="24">
        <v>0</v>
      </c>
      <c r="R153" s="46" t="s">
        <v>605</v>
      </c>
      <c r="S153" s="3" t="s">
        <v>412</v>
      </c>
      <c r="T153" s="3">
        <v>2</v>
      </c>
      <c r="U153" s="3">
        <v>442</v>
      </c>
      <c r="V153" s="3">
        <v>2160</v>
      </c>
      <c r="W153" s="3">
        <v>360</v>
      </c>
      <c r="X153" s="3" t="s">
        <v>79</v>
      </c>
      <c r="Y153" s="25" t="s">
        <v>405</v>
      </c>
      <c r="Z153" s="3" t="s">
        <v>604</v>
      </c>
      <c r="AA153" s="59" t="s">
        <v>152</v>
      </c>
      <c r="AB153" s="10"/>
      <c r="AC153" s="10"/>
      <c r="AD153" s="10">
        <v>70</v>
      </c>
      <c r="AE153" s="10" t="s">
        <v>52</v>
      </c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</row>
    <row r="154" ht="114" spans="1:41">
      <c r="A154" s="5">
        <v>138</v>
      </c>
      <c r="B154" s="3">
        <v>2025</v>
      </c>
      <c r="C154" s="3" t="s">
        <v>606</v>
      </c>
      <c r="D154" s="3" t="s">
        <v>43</v>
      </c>
      <c r="E154" s="3" t="s">
        <v>44</v>
      </c>
      <c r="F154" s="3" t="s">
        <v>45</v>
      </c>
      <c r="G154" s="3" t="s">
        <v>401</v>
      </c>
      <c r="H154" s="3" t="s">
        <v>607</v>
      </c>
      <c r="I154" s="3" t="s">
        <v>76</v>
      </c>
      <c r="J154" s="3" t="s">
        <v>76</v>
      </c>
      <c r="K154" s="26" t="s">
        <v>348</v>
      </c>
      <c r="L154" s="26" t="s">
        <v>349</v>
      </c>
      <c r="M154" s="26" t="s">
        <v>592</v>
      </c>
      <c r="N154" s="70" t="s">
        <v>52</v>
      </c>
      <c r="O154" s="24">
        <v>30</v>
      </c>
      <c r="P154" s="24">
        <v>30</v>
      </c>
      <c r="Q154" s="24">
        <v>0</v>
      </c>
      <c r="R154" s="3" t="s">
        <v>608</v>
      </c>
      <c r="S154" s="3" t="s">
        <v>412</v>
      </c>
      <c r="T154" s="3">
        <v>2</v>
      </c>
      <c r="U154" s="3">
        <v>168</v>
      </c>
      <c r="V154" s="3">
        <v>623</v>
      </c>
      <c r="W154" s="3">
        <v>28</v>
      </c>
      <c r="X154" s="3" t="s">
        <v>79</v>
      </c>
      <c r="Y154" s="25" t="s">
        <v>405</v>
      </c>
      <c r="Z154" s="3" t="s">
        <v>607</v>
      </c>
      <c r="AA154" s="59"/>
      <c r="AB154" s="10"/>
      <c r="AC154" s="10"/>
      <c r="AD154" s="10">
        <v>30</v>
      </c>
      <c r="AE154" s="10" t="s">
        <v>52</v>
      </c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</row>
    <row r="155" ht="72" customHeight="1" spans="1:41">
      <c r="A155" s="5">
        <v>139</v>
      </c>
      <c r="B155" s="3">
        <v>2025</v>
      </c>
      <c r="C155" s="3" t="s">
        <v>609</v>
      </c>
      <c r="D155" s="3" t="s">
        <v>43</v>
      </c>
      <c r="E155" s="3" t="s">
        <v>44</v>
      </c>
      <c r="F155" s="3" t="s">
        <v>45</v>
      </c>
      <c r="G155" s="3" t="s">
        <v>187</v>
      </c>
      <c r="H155" s="3" t="s">
        <v>610</v>
      </c>
      <c r="I155" s="3" t="s">
        <v>76</v>
      </c>
      <c r="J155" s="3" t="s">
        <v>76</v>
      </c>
      <c r="K155" s="23" t="s">
        <v>348</v>
      </c>
      <c r="L155" s="23" t="s">
        <v>349</v>
      </c>
      <c r="M155" s="23" t="s">
        <v>592</v>
      </c>
      <c r="N155" s="3" t="s">
        <v>52</v>
      </c>
      <c r="O155" s="24">
        <v>16</v>
      </c>
      <c r="P155" s="24">
        <v>16</v>
      </c>
      <c r="Q155" s="24">
        <v>0</v>
      </c>
      <c r="R155" s="19" t="s">
        <v>611</v>
      </c>
      <c r="S155" s="3" t="s">
        <v>612</v>
      </c>
      <c r="T155" s="3">
        <v>1</v>
      </c>
      <c r="U155" s="3">
        <v>28</v>
      </c>
      <c r="V155" s="3">
        <v>96</v>
      </c>
      <c r="W155" s="3">
        <v>6</v>
      </c>
      <c r="X155" s="3" t="s">
        <v>55</v>
      </c>
      <c r="Y155" s="3" t="s">
        <v>191</v>
      </c>
      <c r="Z155" s="3" t="s">
        <v>610</v>
      </c>
      <c r="AA155" s="59"/>
      <c r="AB155" s="10"/>
      <c r="AC155" s="10"/>
      <c r="AD155" s="10">
        <v>16</v>
      </c>
      <c r="AE155" s="10" t="s">
        <v>52</v>
      </c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</row>
    <row r="156" ht="72" customHeight="1" spans="1:41">
      <c r="A156" s="2">
        <v>140</v>
      </c>
      <c r="B156" s="4">
        <v>2025</v>
      </c>
      <c r="C156" s="2" t="s">
        <v>613</v>
      </c>
      <c r="D156" s="2" t="s">
        <v>43</v>
      </c>
      <c r="E156" s="2" t="s">
        <v>272</v>
      </c>
      <c r="F156" s="2" t="s">
        <v>45</v>
      </c>
      <c r="G156" s="2" t="s">
        <v>273</v>
      </c>
      <c r="H156" s="2" t="s">
        <v>438</v>
      </c>
      <c r="I156" s="3" t="s">
        <v>48</v>
      </c>
      <c r="J156" s="3" t="s">
        <v>76</v>
      </c>
      <c r="K156" s="23" t="s">
        <v>348</v>
      </c>
      <c r="L156" s="23" t="s">
        <v>349</v>
      </c>
      <c r="M156" s="23" t="s">
        <v>592</v>
      </c>
      <c r="N156" s="2" t="s">
        <v>52</v>
      </c>
      <c r="O156" s="2">
        <v>48</v>
      </c>
      <c r="P156" s="31">
        <v>48</v>
      </c>
      <c r="Q156" s="31">
        <v>0</v>
      </c>
      <c r="R156" s="4" t="s">
        <v>614</v>
      </c>
      <c r="S156" s="4" t="s">
        <v>615</v>
      </c>
      <c r="T156" s="31">
        <v>1</v>
      </c>
      <c r="U156" s="4">
        <v>85</v>
      </c>
      <c r="V156" s="4">
        <v>341</v>
      </c>
      <c r="W156" s="4">
        <v>63</v>
      </c>
      <c r="X156" s="31" t="s">
        <v>55</v>
      </c>
      <c r="Y156" s="2" t="s">
        <v>277</v>
      </c>
      <c r="Z156" s="2" t="s">
        <v>438</v>
      </c>
      <c r="AA156" s="59"/>
      <c r="AB156" s="10"/>
      <c r="AC156" s="10"/>
      <c r="AD156" s="10">
        <v>48</v>
      </c>
      <c r="AE156" s="10" t="s">
        <v>52</v>
      </c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</row>
    <row r="157" ht="73" customHeight="1" spans="1:41">
      <c r="A157" s="5">
        <v>141</v>
      </c>
      <c r="B157" s="2">
        <v>2025</v>
      </c>
      <c r="C157" s="2" t="s">
        <v>616</v>
      </c>
      <c r="D157" s="2" t="s">
        <v>43</v>
      </c>
      <c r="E157" s="2" t="s">
        <v>198</v>
      </c>
      <c r="F157" s="2" t="s">
        <v>45</v>
      </c>
      <c r="G157" s="2" t="s">
        <v>199</v>
      </c>
      <c r="H157" s="2" t="s">
        <v>617</v>
      </c>
      <c r="I157" s="3" t="s">
        <v>76</v>
      </c>
      <c r="J157" s="4" t="s">
        <v>48</v>
      </c>
      <c r="K157" s="23" t="s">
        <v>348</v>
      </c>
      <c r="L157" s="23" t="s">
        <v>349</v>
      </c>
      <c r="M157" s="23" t="s">
        <v>592</v>
      </c>
      <c r="N157" s="2" t="s">
        <v>52</v>
      </c>
      <c r="O157" s="2">
        <v>20</v>
      </c>
      <c r="P157" s="2">
        <v>20</v>
      </c>
      <c r="Q157" s="2">
        <v>0</v>
      </c>
      <c r="R157" s="2" t="s">
        <v>618</v>
      </c>
      <c r="S157" s="2" t="s">
        <v>619</v>
      </c>
      <c r="T157" s="2">
        <v>3</v>
      </c>
      <c r="U157" s="2">
        <v>1560</v>
      </c>
      <c r="V157" s="2">
        <v>5850</v>
      </c>
      <c r="W157" s="2">
        <v>450</v>
      </c>
      <c r="X157" s="3" t="s">
        <v>79</v>
      </c>
      <c r="Y157" s="2" t="s">
        <v>203</v>
      </c>
      <c r="Z157" s="2" t="s">
        <v>200</v>
      </c>
      <c r="AA157" s="59"/>
      <c r="AB157" s="10"/>
      <c r="AC157" s="10"/>
      <c r="AD157" s="10">
        <v>20</v>
      </c>
      <c r="AE157" s="10" t="s">
        <v>52</v>
      </c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</row>
    <row r="158" ht="72" customHeight="1" spans="1:41">
      <c r="A158" s="5">
        <v>142</v>
      </c>
      <c r="B158" s="2">
        <v>2025</v>
      </c>
      <c r="C158" s="2" t="s">
        <v>620</v>
      </c>
      <c r="D158" s="2" t="s">
        <v>124</v>
      </c>
      <c r="E158" s="2" t="s">
        <v>198</v>
      </c>
      <c r="F158" s="2" t="s">
        <v>45</v>
      </c>
      <c r="G158" s="2" t="s">
        <v>199</v>
      </c>
      <c r="H158" s="2" t="s">
        <v>492</v>
      </c>
      <c r="I158" s="3" t="s">
        <v>76</v>
      </c>
      <c r="J158" s="3" t="s">
        <v>48</v>
      </c>
      <c r="K158" s="23" t="s">
        <v>348</v>
      </c>
      <c r="L158" s="23" t="s">
        <v>349</v>
      </c>
      <c r="M158" s="23" t="s">
        <v>592</v>
      </c>
      <c r="N158" s="2" t="s">
        <v>52</v>
      </c>
      <c r="O158" s="2">
        <v>35</v>
      </c>
      <c r="P158" s="2">
        <v>35</v>
      </c>
      <c r="Q158" s="2">
        <v>0</v>
      </c>
      <c r="R158" s="2" t="s">
        <v>621</v>
      </c>
      <c r="S158" s="2" t="s">
        <v>622</v>
      </c>
      <c r="T158" s="2">
        <v>1</v>
      </c>
      <c r="U158" s="2">
        <v>48</v>
      </c>
      <c r="V158" s="2">
        <v>169</v>
      </c>
      <c r="W158" s="2">
        <v>15</v>
      </c>
      <c r="X158" s="3" t="s">
        <v>79</v>
      </c>
      <c r="Y158" s="2" t="s">
        <v>203</v>
      </c>
      <c r="Z158" s="2" t="s">
        <v>492</v>
      </c>
      <c r="AA158" s="59"/>
      <c r="AB158" s="10"/>
      <c r="AC158" s="10"/>
      <c r="AD158" s="10">
        <v>35</v>
      </c>
      <c r="AE158" s="10" t="s">
        <v>52</v>
      </c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</row>
    <row r="159" ht="99.75" spans="1:41">
      <c r="A159" s="2">
        <v>143</v>
      </c>
      <c r="B159" s="4">
        <v>2025</v>
      </c>
      <c r="C159" s="11" t="s">
        <v>623</v>
      </c>
      <c r="D159" s="4" t="s">
        <v>43</v>
      </c>
      <c r="E159" s="4" t="s">
        <v>58</v>
      </c>
      <c r="F159" s="4" t="s">
        <v>45</v>
      </c>
      <c r="G159" s="4" t="s">
        <v>110</v>
      </c>
      <c r="H159" s="4" t="s">
        <v>128</v>
      </c>
      <c r="I159" s="3" t="s">
        <v>76</v>
      </c>
      <c r="J159" s="4" t="s">
        <v>76</v>
      </c>
      <c r="K159" s="23" t="s">
        <v>348</v>
      </c>
      <c r="L159" s="23" t="s">
        <v>349</v>
      </c>
      <c r="M159" s="23" t="s">
        <v>592</v>
      </c>
      <c r="N159" s="2" t="s">
        <v>52</v>
      </c>
      <c r="O159" s="4">
        <v>35</v>
      </c>
      <c r="P159" s="4">
        <v>35</v>
      </c>
      <c r="Q159" s="4">
        <v>0</v>
      </c>
      <c r="R159" s="4" t="s">
        <v>624</v>
      </c>
      <c r="S159" s="55" t="s">
        <v>625</v>
      </c>
      <c r="T159" s="4">
        <v>1</v>
      </c>
      <c r="U159" s="4">
        <v>776</v>
      </c>
      <c r="V159" s="4">
        <v>2871</v>
      </c>
      <c r="W159" s="4">
        <v>375</v>
      </c>
      <c r="X159" s="4" t="s">
        <v>55</v>
      </c>
      <c r="Y159" s="4" t="s">
        <v>110</v>
      </c>
      <c r="Z159" s="4" t="s">
        <v>128</v>
      </c>
      <c r="AA159" s="59" t="s">
        <v>152</v>
      </c>
      <c r="AB159" s="10"/>
      <c r="AC159" s="10"/>
      <c r="AD159" s="10">
        <v>35</v>
      </c>
      <c r="AE159" s="10" t="s">
        <v>52</v>
      </c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</row>
    <row r="160" ht="99.75" spans="1:41">
      <c r="A160" s="5">
        <v>144</v>
      </c>
      <c r="B160" s="4">
        <v>2025</v>
      </c>
      <c r="C160" s="4" t="s">
        <v>626</v>
      </c>
      <c r="D160" s="4" t="s">
        <v>43</v>
      </c>
      <c r="E160" s="4" t="s">
        <v>58</v>
      </c>
      <c r="F160" s="4" t="s">
        <v>45</v>
      </c>
      <c r="G160" s="4" t="s">
        <v>110</v>
      </c>
      <c r="H160" s="4" t="s">
        <v>120</v>
      </c>
      <c r="I160" s="3" t="s">
        <v>48</v>
      </c>
      <c r="J160" s="3" t="s">
        <v>48</v>
      </c>
      <c r="K160" s="23" t="s">
        <v>348</v>
      </c>
      <c r="L160" s="23" t="s">
        <v>349</v>
      </c>
      <c r="M160" s="23" t="s">
        <v>592</v>
      </c>
      <c r="N160" s="2" t="s">
        <v>52</v>
      </c>
      <c r="O160" s="4">
        <v>80</v>
      </c>
      <c r="P160" s="4">
        <v>80</v>
      </c>
      <c r="Q160" s="4">
        <v>0</v>
      </c>
      <c r="R160" s="49" t="s">
        <v>627</v>
      </c>
      <c r="S160" s="55" t="s">
        <v>628</v>
      </c>
      <c r="T160" s="4">
        <v>1</v>
      </c>
      <c r="U160" s="4">
        <v>569</v>
      </c>
      <c r="V160" s="4">
        <v>1989</v>
      </c>
      <c r="W160" s="4">
        <v>257</v>
      </c>
      <c r="X160" s="4" t="s">
        <v>55</v>
      </c>
      <c r="Y160" s="4" t="s">
        <v>110</v>
      </c>
      <c r="Z160" s="4" t="s">
        <v>120</v>
      </c>
      <c r="AA160" s="59" t="s">
        <v>152</v>
      </c>
      <c r="AB160" s="10"/>
      <c r="AC160" s="10"/>
      <c r="AD160" s="10">
        <v>80</v>
      </c>
      <c r="AE160" s="10" t="s">
        <v>52</v>
      </c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</row>
    <row r="161" ht="85.5" spans="1:41">
      <c r="A161" s="5">
        <v>145</v>
      </c>
      <c r="B161" s="4">
        <v>2025</v>
      </c>
      <c r="C161" s="4" t="s">
        <v>629</v>
      </c>
      <c r="D161" s="4" t="s">
        <v>43</v>
      </c>
      <c r="E161" s="4" t="s">
        <v>58</v>
      </c>
      <c r="F161" s="4" t="s">
        <v>45</v>
      </c>
      <c r="G161" s="4" t="s">
        <v>110</v>
      </c>
      <c r="H161" s="4" t="s">
        <v>630</v>
      </c>
      <c r="I161" s="3" t="s">
        <v>76</v>
      </c>
      <c r="J161" s="4" t="s">
        <v>76</v>
      </c>
      <c r="K161" s="23" t="s">
        <v>348</v>
      </c>
      <c r="L161" s="23" t="s">
        <v>349</v>
      </c>
      <c r="M161" s="23" t="s">
        <v>592</v>
      </c>
      <c r="N161" s="2" t="s">
        <v>52</v>
      </c>
      <c r="O161" s="31">
        <v>12</v>
      </c>
      <c r="P161" s="30">
        <v>12</v>
      </c>
      <c r="Q161" s="30">
        <v>0</v>
      </c>
      <c r="R161" s="4" t="s">
        <v>631</v>
      </c>
      <c r="S161" s="55" t="s">
        <v>632</v>
      </c>
      <c r="T161" s="4">
        <v>1</v>
      </c>
      <c r="U161" s="4">
        <v>104</v>
      </c>
      <c r="V161" s="4">
        <v>353</v>
      </c>
      <c r="W161" s="4">
        <v>58</v>
      </c>
      <c r="X161" s="4" t="s">
        <v>55</v>
      </c>
      <c r="Y161" s="4" t="s">
        <v>110</v>
      </c>
      <c r="Z161" s="4" t="s">
        <v>630</v>
      </c>
      <c r="AA161" s="59"/>
      <c r="AB161" s="10"/>
      <c r="AC161" s="10"/>
      <c r="AD161" s="10">
        <v>12</v>
      </c>
      <c r="AE161" s="10" t="s">
        <v>52</v>
      </c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</row>
    <row r="162" ht="99.75" spans="1:41">
      <c r="A162" s="2">
        <v>146</v>
      </c>
      <c r="B162" s="4">
        <v>2025</v>
      </c>
      <c r="C162" s="2" t="s">
        <v>633</v>
      </c>
      <c r="D162" s="4" t="s">
        <v>43</v>
      </c>
      <c r="E162" s="4" t="s">
        <v>58</v>
      </c>
      <c r="F162" s="4" t="s">
        <v>45</v>
      </c>
      <c r="G162" s="4" t="s">
        <v>110</v>
      </c>
      <c r="H162" s="2" t="s">
        <v>111</v>
      </c>
      <c r="I162" s="3" t="s">
        <v>48</v>
      </c>
      <c r="J162" s="4" t="s">
        <v>76</v>
      </c>
      <c r="K162" s="23" t="s">
        <v>348</v>
      </c>
      <c r="L162" s="23" t="s">
        <v>349</v>
      </c>
      <c r="M162" s="23" t="s">
        <v>592</v>
      </c>
      <c r="N162" s="2" t="s">
        <v>52</v>
      </c>
      <c r="O162" s="2">
        <v>10</v>
      </c>
      <c r="P162" s="2">
        <v>10</v>
      </c>
      <c r="Q162" s="2">
        <v>0</v>
      </c>
      <c r="R162" s="2" t="s">
        <v>634</v>
      </c>
      <c r="S162" s="55" t="s">
        <v>635</v>
      </c>
      <c r="T162" s="38">
        <v>1</v>
      </c>
      <c r="U162" s="38">
        <v>86</v>
      </c>
      <c r="V162" s="38">
        <v>465</v>
      </c>
      <c r="W162" s="38">
        <v>31</v>
      </c>
      <c r="X162" s="4" t="s">
        <v>55</v>
      </c>
      <c r="Y162" s="4" t="s">
        <v>110</v>
      </c>
      <c r="Z162" s="4" t="s">
        <v>111</v>
      </c>
      <c r="AA162" s="59"/>
      <c r="AB162" s="10"/>
      <c r="AC162" s="10"/>
      <c r="AD162" s="10">
        <v>10</v>
      </c>
      <c r="AE162" s="10" t="s">
        <v>52</v>
      </c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</row>
    <row r="163" ht="72" customHeight="1" spans="1:41">
      <c r="A163" s="5">
        <v>147</v>
      </c>
      <c r="B163" s="3">
        <v>2025</v>
      </c>
      <c r="C163" s="3" t="s">
        <v>636</v>
      </c>
      <c r="D163" s="3" t="s">
        <v>43</v>
      </c>
      <c r="E163" s="3" t="s">
        <v>44</v>
      </c>
      <c r="F163" s="3" t="s">
        <v>45</v>
      </c>
      <c r="G163" s="3" t="s">
        <v>74</v>
      </c>
      <c r="H163" s="3" t="s">
        <v>225</v>
      </c>
      <c r="I163" s="3" t="s">
        <v>76</v>
      </c>
      <c r="J163" s="4" t="s">
        <v>48</v>
      </c>
      <c r="K163" s="23" t="s">
        <v>348</v>
      </c>
      <c r="L163" s="23" t="s">
        <v>349</v>
      </c>
      <c r="M163" s="23" t="s">
        <v>592</v>
      </c>
      <c r="N163" s="2" t="s">
        <v>52</v>
      </c>
      <c r="O163" s="24">
        <v>30</v>
      </c>
      <c r="P163" s="24">
        <v>30</v>
      </c>
      <c r="Q163" s="24">
        <v>0</v>
      </c>
      <c r="R163" s="3" t="s">
        <v>637</v>
      </c>
      <c r="S163" s="3" t="s">
        <v>356</v>
      </c>
      <c r="T163" s="3">
        <v>1</v>
      </c>
      <c r="U163" s="3">
        <v>186</v>
      </c>
      <c r="V163" s="3">
        <v>613</v>
      </c>
      <c r="W163" s="3">
        <v>10</v>
      </c>
      <c r="X163" s="3" t="s">
        <v>55</v>
      </c>
      <c r="Y163" s="3" t="s">
        <v>135</v>
      </c>
      <c r="Z163" s="3" t="s">
        <v>225</v>
      </c>
      <c r="AA163" s="59"/>
      <c r="AB163" s="10"/>
      <c r="AC163" s="10"/>
      <c r="AD163" s="10">
        <v>30</v>
      </c>
      <c r="AE163" s="10" t="s">
        <v>52</v>
      </c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</row>
    <row r="164" ht="72" customHeight="1" spans="1:41">
      <c r="A164" s="5">
        <v>148</v>
      </c>
      <c r="B164" s="3">
        <v>2025</v>
      </c>
      <c r="C164" s="3" t="s">
        <v>638</v>
      </c>
      <c r="D164" s="3" t="s">
        <v>43</v>
      </c>
      <c r="E164" s="3" t="s">
        <v>44</v>
      </c>
      <c r="F164" s="3" t="s">
        <v>45</v>
      </c>
      <c r="G164" s="3" t="s">
        <v>74</v>
      </c>
      <c r="H164" s="3" t="s">
        <v>238</v>
      </c>
      <c r="I164" s="3" t="s">
        <v>48</v>
      </c>
      <c r="J164" s="3" t="s">
        <v>76</v>
      </c>
      <c r="K164" s="23" t="s">
        <v>348</v>
      </c>
      <c r="L164" s="23" t="s">
        <v>349</v>
      </c>
      <c r="M164" s="23" t="s">
        <v>592</v>
      </c>
      <c r="N164" s="2" t="s">
        <v>52</v>
      </c>
      <c r="O164" s="3">
        <v>25</v>
      </c>
      <c r="P164" s="3">
        <v>25</v>
      </c>
      <c r="Q164" s="3">
        <v>0</v>
      </c>
      <c r="R164" s="3" t="s">
        <v>639</v>
      </c>
      <c r="S164" s="3" t="s">
        <v>356</v>
      </c>
      <c r="T164" s="3">
        <v>1</v>
      </c>
      <c r="U164" s="3">
        <v>52</v>
      </c>
      <c r="V164" s="3">
        <v>151</v>
      </c>
      <c r="W164" s="3">
        <v>18</v>
      </c>
      <c r="X164" s="3" t="s">
        <v>55</v>
      </c>
      <c r="Y164" s="3" t="s">
        <v>135</v>
      </c>
      <c r="Z164" s="3" t="s">
        <v>238</v>
      </c>
      <c r="AA164" s="59"/>
      <c r="AB164" s="10"/>
      <c r="AC164" s="10"/>
      <c r="AD164" s="10">
        <v>25</v>
      </c>
      <c r="AE164" s="10" t="s">
        <v>52</v>
      </c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</row>
    <row r="165" ht="99" customHeight="1" spans="1:41">
      <c r="A165" s="2">
        <v>149</v>
      </c>
      <c r="B165" s="4">
        <v>2025</v>
      </c>
      <c r="C165" s="4" t="s">
        <v>640</v>
      </c>
      <c r="D165" s="3" t="s">
        <v>43</v>
      </c>
      <c r="E165" s="3" t="s">
        <v>44</v>
      </c>
      <c r="F165" s="4" t="s">
        <v>45</v>
      </c>
      <c r="G165" s="4" t="s">
        <v>137</v>
      </c>
      <c r="H165" s="4" t="s">
        <v>531</v>
      </c>
      <c r="I165" s="3" t="s">
        <v>48</v>
      </c>
      <c r="J165" s="3" t="s">
        <v>48</v>
      </c>
      <c r="K165" s="23" t="s">
        <v>348</v>
      </c>
      <c r="L165" s="23" t="s">
        <v>349</v>
      </c>
      <c r="M165" s="23" t="s">
        <v>592</v>
      </c>
      <c r="N165" s="2" t="s">
        <v>52</v>
      </c>
      <c r="O165" s="24">
        <v>20</v>
      </c>
      <c r="P165" s="24">
        <v>20</v>
      </c>
      <c r="Q165" s="24">
        <v>0</v>
      </c>
      <c r="R165" s="49" t="s">
        <v>641</v>
      </c>
      <c r="S165" s="44" t="s">
        <v>642</v>
      </c>
      <c r="T165" s="4">
        <v>1</v>
      </c>
      <c r="U165" s="4">
        <v>60</v>
      </c>
      <c r="V165" s="4">
        <v>220</v>
      </c>
      <c r="W165" s="4">
        <v>50</v>
      </c>
      <c r="X165" s="3" t="s">
        <v>79</v>
      </c>
      <c r="Y165" s="4" t="s">
        <v>141</v>
      </c>
      <c r="Z165" s="4" t="s">
        <v>531</v>
      </c>
      <c r="AA165" s="59" t="s">
        <v>152</v>
      </c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>
        <v>20</v>
      </c>
      <c r="AO165" s="10" t="s">
        <v>175</v>
      </c>
    </row>
    <row r="166" s="143" customFormat="1" ht="115" customHeight="1" spans="1:41">
      <c r="A166" s="2">
        <v>150</v>
      </c>
      <c r="B166" s="3">
        <v>2025</v>
      </c>
      <c r="C166" s="3" t="s">
        <v>643</v>
      </c>
      <c r="D166" s="3" t="s">
        <v>43</v>
      </c>
      <c r="E166" s="3" t="s">
        <v>224</v>
      </c>
      <c r="F166" s="4" t="s">
        <v>45</v>
      </c>
      <c r="G166" s="3" t="s">
        <v>74</v>
      </c>
      <c r="H166" s="3" t="s">
        <v>75</v>
      </c>
      <c r="I166" s="3" t="s">
        <v>76</v>
      </c>
      <c r="J166" s="4" t="s">
        <v>48</v>
      </c>
      <c r="K166" s="23" t="s">
        <v>348</v>
      </c>
      <c r="L166" s="23" t="s">
        <v>349</v>
      </c>
      <c r="M166" s="23" t="s">
        <v>592</v>
      </c>
      <c r="N166" s="2" t="s">
        <v>52</v>
      </c>
      <c r="O166" s="24">
        <v>85</v>
      </c>
      <c r="P166" s="24">
        <v>85</v>
      </c>
      <c r="Q166" s="24">
        <v>0</v>
      </c>
      <c r="R166" s="3" t="s">
        <v>644</v>
      </c>
      <c r="S166" s="3" t="s">
        <v>227</v>
      </c>
      <c r="T166" s="3">
        <v>1</v>
      </c>
      <c r="U166" s="3">
        <v>656</v>
      </c>
      <c r="V166" s="3">
        <v>3100</v>
      </c>
      <c r="W166" s="3">
        <v>656</v>
      </c>
      <c r="X166" s="3" t="s">
        <v>79</v>
      </c>
      <c r="Y166" s="3" t="s">
        <v>135</v>
      </c>
      <c r="Z166" s="3" t="s">
        <v>75</v>
      </c>
      <c r="AA166" s="116"/>
      <c r="AB166" s="10"/>
      <c r="AC166" s="10"/>
      <c r="AD166" s="10">
        <v>85</v>
      </c>
      <c r="AE166" s="10" t="s">
        <v>52</v>
      </c>
      <c r="AF166" s="10"/>
      <c r="AG166" s="10"/>
      <c r="AH166" s="163"/>
      <c r="AI166" s="163"/>
      <c r="AJ166" s="163"/>
      <c r="AK166" s="163"/>
      <c r="AL166" s="163"/>
      <c r="AM166" s="163"/>
      <c r="AN166" s="163"/>
      <c r="AO166" s="163"/>
    </row>
    <row r="167" s="140" customFormat="1" ht="41" customHeight="1" spans="1:41">
      <c r="A167" s="44" t="s">
        <v>645</v>
      </c>
      <c r="B167" s="44"/>
      <c r="C167" s="44"/>
      <c r="D167" s="44"/>
      <c r="E167" s="44"/>
      <c r="F167" s="67"/>
      <c r="G167" s="67"/>
      <c r="H167" s="67"/>
      <c r="I167" s="3"/>
      <c r="J167" s="37"/>
      <c r="K167" s="148"/>
      <c r="L167" s="67"/>
      <c r="M167" s="67"/>
      <c r="N167" s="67"/>
      <c r="O167" s="24">
        <f>SUM(O168)</f>
        <v>100</v>
      </c>
      <c r="P167" s="24">
        <f>SUM(P168)</f>
        <v>0</v>
      </c>
      <c r="Q167" s="24">
        <f>SUM(Q168)</f>
        <v>100</v>
      </c>
      <c r="R167" s="56"/>
      <c r="S167" s="56"/>
      <c r="T167" s="56"/>
      <c r="U167" s="56"/>
      <c r="V167" s="9"/>
      <c r="W167" s="9"/>
      <c r="X167" s="9"/>
      <c r="Y167" s="9"/>
      <c r="Z167" s="9"/>
      <c r="AA167" s="61"/>
      <c r="AB167" s="10"/>
      <c r="AC167" s="10"/>
      <c r="AD167" s="10"/>
      <c r="AE167" s="10"/>
      <c r="AF167" s="10"/>
      <c r="AG167" s="10"/>
      <c r="AH167" s="68"/>
      <c r="AI167" s="68"/>
      <c r="AJ167" s="68"/>
      <c r="AK167" s="68"/>
      <c r="AL167" s="68"/>
      <c r="AM167" s="68"/>
      <c r="AN167" s="68"/>
      <c r="AO167" s="68"/>
    </row>
    <row r="168" ht="72" customHeight="1" spans="1:41">
      <c r="A168" s="5">
        <v>151</v>
      </c>
      <c r="B168" s="3">
        <v>2025</v>
      </c>
      <c r="C168" s="3" t="s">
        <v>646</v>
      </c>
      <c r="D168" s="3" t="s">
        <v>43</v>
      </c>
      <c r="E168" s="3" t="s">
        <v>44</v>
      </c>
      <c r="F168" s="3" t="s">
        <v>45</v>
      </c>
      <c r="G168" s="3" t="s">
        <v>46</v>
      </c>
      <c r="H168" s="3" t="s">
        <v>47</v>
      </c>
      <c r="I168" s="3" t="s">
        <v>48</v>
      </c>
      <c r="J168" s="3" t="s">
        <v>48</v>
      </c>
      <c r="K168" s="23" t="s">
        <v>308</v>
      </c>
      <c r="L168" s="23" t="s">
        <v>349</v>
      </c>
      <c r="M168" s="23" t="s">
        <v>144</v>
      </c>
      <c r="N168" s="2" t="s">
        <v>52</v>
      </c>
      <c r="O168" s="24">
        <v>100</v>
      </c>
      <c r="P168" s="24">
        <v>0</v>
      </c>
      <c r="Q168" s="24">
        <v>100</v>
      </c>
      <c r="R168" s="3" t="s">
        <v>647</v>
      </c>
      <c r="S168" s="3" t="s">
        <v>95</v>
      </c>
      <c r="T168" s="3">
        <v>131</v>
      </c>
      <c r="U168" s="3">
        <v>10000</v>
      </c>
      <c r="V168" s="3">
        <v>32563</v>
      </c>
      <c r="W168" s="3">
        <v>1500</v>
      </c>
      <c r="X168" s="3" t="s">
        <v>55</v>
      </c>
      <c r="Y168" s="3" t="s">
        <v>46</v>
      </c>
      <c r="Z168" s="3" t="s">
        <v>56</v>
      </c>
      <c r="AA168" s="59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</row>
    <row r="169" s="140" customFormat="1" ht="41" customHeight="1" spans="1:41">
      <c r="A169" s="44" t="s">
        <v>648</v>
      </c>
      <c r="B169" s="44"/>
      <c r="C169" s="44"/>
      <c r="D169" s="44"/>
      <c r="E169" s="44"/>
      <c r="F169" s="67"/>
      <c r="G169" s="67"/>
      <c r="H169" s="67"/>
      <c r="I169" s="3"/>
      <c r="J169" s="37"/>
      <c r="K169" s="148"/>
      <c r="L169" s="67"/>
      <c r="M169" s="67"/>
      <c r="N169" s="67"/>
      <c r="O169" s="24">
        <f>SUM(O170:O224)</f>
        <v>1898</v>
      </c>
      <c r="P169" s="24">
        <f>SUM(P170:P224)</f>
        <v>1898</v>
      </c>
      <c r="Q169" s="24">
        <f>SUM(Q170:Q224)</f>
        <v>0</v>
      </c>
      <c r="R169" s="56"/>
      <c r="S169" s="56"/>
      <c r="T169" s="56"/>
      <c r="U169" s="56"/>
      <c r="V169" s="9"/>
      <c r="W169" s="9"/>
      <c r="X169" s="9"/>
      <c r="Y169" s="9"/>
      <c r="Z169" s="9"/>
      <c r="AA169" s="61"/>
      <c r="AB169" s="10"/>
      <c r="AC169" s="10"/>
      <c r="AD169" s="10"/>
      <c r="AE169" s="10"/>
      <c r="AF169" s="10"/>
      <c r="AG169" s="10"/>
      <c r="AH169" s="68"/>
      <c r="AI169" s="68"/>
      <c r="AJ169" s="68"/>
      <c r="AK169" s="68"/>
      <c r="AL169" s="68"/>
      <c r="AM169" s="68"/>
      <c r="AN169" s="68"/>
      <c r="AO169" s="68"/>
    </row>
    <row r="170" ht="72" customHeight="1" spans="1:41">
      <c r="A170" s="2">
        <v>152</v>
      </c>
      <c r="B170" s="3">
        <v>2025</v>
      </c>
      <c r="C170" s="4" t="s">
        <v>649</v>
      </c>
      <c r="D170" s="4" t="s">
        <v>43</v>
      </c>
      <c r="E170" s="3" t="s">
        <v>44</v>
      </c>
      <c r="F170" s="4" t="s">
        <v>45</v>
      </c>
      <c r="G170" s="4" t="s">
        <v>98</v>
      </c>
      <c r="H170" s="4" t="s">
        <v>650</v>
      </c>
      <c r="I170" s="3" t="s">
        <v>48</v>
      </c>
      <c r="J170" s="3" t="s">
        <v>48</v>
      </c>
      <c r="K170" s="23" t="s">
        <v>348</v>
      </c>
      <c r="L170" s="23" t="s">
        <v>349</v>
      </c>
      <c r="M170" s="23" t="s">
        <v>144</v>
      </c>
      <c r="N170" s="70" t="s">
        <v>52</v>
      </c>
      <c r="O170" s="104">
        <v>80</v>
      </c>
      <c r="P170" s="104">
        <v>80</v>
      </c>
      <c r="Q170" s="34">
        <v>0</v>
      </c>
      <c r="R170" s="49" t="s">
        <v>651</v>
      </c>
      <c r="S170" s="4" t="s">
        <v>356</v>
      </c>
      <c r="T170" s="4">
        <v>1</v>
      </c>
      <c r="U170" s="4">
        <v>51</v>
      </c>
      <c r="V170" s="4">
        <v>162</v>
      </c>
      <c r="W170" s="4">
        <v>26</v>
      </c>
      <c r="X170" s="4" t="s">
        <v>55</v>
      </c>
      <c r="Y170" s="4" t="s">
        <v>102</v>
      </c>
      <c r="Z170" s="31" t="s">
        <v>650</v>
      </c>
      <c r="AA170" s="59" t="s">
        <v>152</v>
      </c>
      <c r="AB170" s="10"/>
      <c r="AC170" s="10"/>
      <c r="AD170" s="10">
        <v>80</v>
      </c>
      <c r="AE170" s="10" t="s">
        <v>52</v>
      </c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</row>
    <row r="171" ht="72" customHeight="1" spans="1:41">
      <c r="A171" s="2">
        <v>153</v>
      </c>
      <c r="B171" s="3">
        <v>2025</v>
      </c>
      <c r="C171" s="4" t="s">
        <v>652</v>
      </c>
      <c r="D171" s="102" t="s">
        <v>43</v>
      </c>
      <c r="E171" s="3" t="s">
        <v>44</v>
      </c>
      <c r="F171" s="4" t="s">
        <v>45</v>
      </c>
      <c r="G171" s="4" t="s">
        <v>98</v>
      </c>
      <c r="H171" s="31" t="s">
        <v>653</v>
      </c>
      <c r="I171" s="3" t="s">
        <v>76</v>
      </c>
      <c r="J171" s="4" t="s">
        <v>76</v>
      </c>
      <c r="K171" s="23" t="s">
        <v>348</v>
      </c>
      <c r="L171" s="23" t="s">
        <v>349</v>
      </c>
      <c r="M171" s="23" t="s">
        <v>144</v>
      </c>
      <c r="N171" s="2" t="s">
        <v>52</v>
      </c>
      <c r="O171" s="24">
        <v>40</v>
      </c>
      <c r="P171" s="24">
        <v>40</v>
      </c>
      <c r="Q171" s="24">
        <v>0</v>
      </c>
      <c r="R171" s="102" t="s">
        <v>654</v>
      </c>
      <c r="S171" s="31" t="s">
        <v>356</v>
      </c>
      <c r="T171" s="4">
        <v>1</v>
      </c>
      <c r="U171" s="4">
        <v>41</v>
      </c>
      <c r="V171" s="4">
        <v>136</v>
      </c>
      <c r="W171" s="4">
        <v>12</v>
      </c>
      <c r="X171" s="31" t="s">
        <v>55</v>
      </c>
      <c r="Y171" s="31" t="s">
        <v>102</v>
      </c>
      <c r="Z171" s="31" t="s">
        <v>653</v>
      </c>
      <c r="AA171" s="59"/>
      <c r="AB171" s="10"/>
      <c r="AC171" s="10"/>
      <c r="AD171" s="10"/>
      <c r="AE171" s="10"/>
      <c r="AF171" s="10">
        <v>40</v>
      </c>
      <c r="AG171" s="10" t="s">
        <v>52</v>
      </c>
      <c r="AH171" s="10"/>
      <c r="AI171" s="10"/>
      <c r="AJ171" s="10"/>
      <c r="AK171" s="10"/>
      <c r="AL171" s="10"/>
      <c r="AM171" s="10"/>
      <c r="AN171" s="10"/>
      <c r="AO171" s="10"/>
    </row>
    <row r="172" ht="114" spans="1:41">
      <c r="A172" s="5">
        <v>154</v>
      </c>
      <c r="B172" s="2">
        <v>2025</v>
      </c>
      <c r="C172" s="3" t="s">
        <v>655</v>
      </c>
      <c r="D172" s="3" t="s">
        <v>43</v>
      </c>
      <c r="E172" s="3" t="s">
        <v>44</v>
      </c>
      <c r="F172" s="3" t="s">
        <v>45</v>
      </c>
      <c r="G172" s="3" t="s">
        <v>170</v>
      </c>
      <c r="H172" s="3" t="s">
        <v>556</v>
      </c>
      <c r="I172" s="3" t="s">
        <v>76</v>
      </c>
      <c r="J172" s="4">
        <f>VLOOKUP(H:H,[6]正式表!$C$1:$D$65536,2,FALSE)</f>
        <v>0</v>
      </c>
      <c r="K172" s="23" t="s">
        <v>348</v>
      </c>
      <c r="L172" s="23" t="s">
        <v>349</v>
      </c>
      <c r="M172" s="23" t="s">
        <v>144</v>
      </c>
      <c r="N172" s="2" t="s">
        <v>52</v>
      </c>
      <c r="O172" s="24">
        <v>35</v>
      </c>
      <c r="P172" s="24">
        <v>35</v>
      </c>
      <c r="Q172" s="24">
        <v>0</v>
      </c>
      <c r="R172" s="3" t="s">
        <v>656</v>
      </c>
      <c r="S172" s="19" t="s">
        <v>657</v>
      </c>
      <c r="T172" s="3">
        <v>1</v>
      </c>
      <c r="U172" s="3">
        <v>30</v>
      </c>
      <c r="V172" s="3">
        <v>130</v>
      </c>
      <c r="W172" s="3">
        <v>20</v>
      </c>
      <c r="X172" s="3" t="s">
        <v>55</v>
      </c>
      <c r="Y172" s="4" t="s">
        <v>174</v>
      </c>
      <c r="Z172" s="3" t="s">
        <v>556</v>
      </c>
      <c r="AA172" s="59"/>
      <c r="AB172" s="10"/>
      <c r="AC172" s="10"/>
      <c r="AD172" s="10">
        <v>35</v>
      </c>
      <c r="AE172" s="10" t="s">
        <v>52</v>
      </c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</row>
    <row r="173" ht="114" spans="1:41">
      <c r="A173" s="2">
        <v>155</v>
      </c>
      <c r="B173" s="2">
        <v>2025</v>
      </c>
      <c r="C173" s="31" t="s">
        <v>658</v>
      </c>
      <c r="D173" s="31" t="s">
        <v>43</v>
      </c>
      <c r="E173" s="31" t="s">
        <v>44</v>
      </c>
      <c r="F173" s="31" t="s">
        <v>45</v>
      </c>
      <c r="G173" s="31" t="s">
        <v>181</v>
      </c>
      <c r="H173" s="31" t="s">
        <v>659</v>
      </c>
      <c r="I173" s="3" t="s">
        <v>76</v>
      </c>
      <c r="J173" s="4" t="s">
        <v>48</v>
      </c>
      <c r="K173" s="23" t="s">
        <v>348</v>
      </c>
      <c r="L173" s="23" t="s">
        <v>349</v>
      </c>
      <c r="M173" s="23" t="s">
        <v>144</v>
      </c>
      <c r="N173" s="2" t="s">
        <v>52</v>
      </c>
      <c r="O173" s="105">
        <v>40</v>
      </c>
      <c r="P173" s="105">
        <v>40</v>
      </c>
      <c r="Q173" s="24">
        <v>0</v>
      </c>
      <c r="R173" s="2" t="s">
        <v>660</v>
      </c>
      <c r="S173" s="3" t="s">
        <v>391</v>
      </c>
      <c r="T173" s="31">
        <v>1</v>
      </c>
      <c r="U173" s="31">
        <v>323</v>
      </c>
      <c r="V173" s="31">
        <v>1251</v>
      </c>
      <c r="W173" s="31">
        <v>14</v>
      </c>
      <c r="X173" s="31" t="s">
        <v>55</v>
      </c>
      <c r="Y173" s="3" t="s">
        <v>185</v>
      </c>
      <c r="Z173" s="31" t="s">
        <v>659</v>
      </c>
      <c r="AA173" s="59"/>
      <c r="AB173" s="10"/>
      <c r="AC173" s="10"/>
      <c r="AD173" s="10">
        <v>40</v>
      </c>
      <c r="AE173" s="10" t="s">
        <v>52</v>
      </c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</row>
    <row r="174" ht="72" customHeight="1" spans="1:41">
      <c r="A174" s="2">
        <v>156</v>
      </c>
      <c r="B174" s="3">
        <v>2025</v>
      </c>
      <c r="C174" s="3" t="s">
        <v>661</v>
      </c>
      <c r="D174" s="3" t="s">
        <v>43</v>
      </c>
      <c r="E174" s="3" t="s">
        <v>44</v>
      </c>
      <c r="F174" s="3" t="s">
        <v>45</v>
      </c>
      <c r="G174" s="3" t="s">
        <v>181</v>
      </c>
      <c r="H174" s="3" t="s">
        <v>662</v>
      </c>
      <c r="I174" s="3" t="s">
        <v>76</v>
      </c>
      <c r="J174" s="4" t="s">
        <v>48</v>
      </c>
      <c r="K174" s="23" t="s">
        <v>348</v>
      </c>
      <c r="L174" s="23" t="s">
        <v>349</v>
      </c>
      <c r="M174" s="23" t="s">
        <v>144</v>
      </c>
      <c r="N174" s="2" t="s">
        <v>52</v>
      </c>
      <c r="O174" s="24">
        <v>30</v>
      </c>
      <c r="P174" s="24">
        <v>30</v>
      </c>
      <c r="Q174" s="24">
        <v>0</v>
      </c>
      <c r="R174" s="3" t="s">
        <v>663</v>
      </c>
      <c r="S174" s="31" t="s">
        <v>664</v>
      </c>
      <c r="T174" s="3">
        <v>1</v>
      </c>
      <c r="U174" s="3">
        <v>426</v>
      </c>
      <c r="V174" s="3">
        <v>1533</v>
      </c>
      <c r="W174" s="3">
        <v>212</v>
      </c>
      <c r="X174" s="3" t="s">
        <v>55</v>
      </c>
      <c r="Y174" s="3" t="s">
        <v>185</v>
      </c>
      <c r="Z174" s="3" t="s">
        <v>662</v>
      </c>
      <c r="AA174" s="59"/>
      <c r="AB174" s="10"/>
      <c r="AC174" s="10"/>
      <c r="AD174" s="10">
        <v>30</v>
      </c>
      <c r="AE174" s="10" t="s">
        <v>52</v>
      </c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</row>
    <row r="175" ht="72" customHeight="1" spans="1:41">
      <c r="A175" s="5">
        <v>157</v>
      </c>
      <c r="B175" s="3">
        <v>2025</v>
      </c>
      <c r="C175" s="3" t="s">
        <v>665</v>
      </c>
      <c r="D175" s="3" t="s">
        <v>43</v>
      </c>
      <c r="E175" s="3" t="s">
        <v>44</v>
      </c>
      <c r="F175" s="3" t="s">
        <v>45</v>
      </c>
      <c r="G175" s="3" t="s">
        <v>181</v>
      </c>
      <c r="H175" s="3" t="s">
        <v>662</v>
      </c>
      <c r="I175" s="3" t="s">
        <v>76</v>
      </c>
      <c r="J175" s="4" t="s">
        <v>48</v>
      </c>
      <c r="K175" s="23" t="s">
        <v>348</v>
      </c>
      <c r="L175" s="23" t="s">
        <v>349</v>
      </c>
      <c r="M175" s="23" t="s">
        <v>144</v>
      </c>
      <c r="N175" s="2" t="s">
        <v>52</v>
      </c>
      <c r="O175" s="24">
        <v>70</v>
      </c>
      <c r="P175" s="24">
        <v>70</v>
      </c>
      <c r="Q175" s="24">
        <v>0</v>
      </c>
      <c r="R175" s="3" t="s">
        <v>666</v>
      </c>
      <c r="S175" s="31" t="s">
        <v>664</v>
      </c>
      <c r="T175" s="3">
        <v>1</v>
      </c>
      <c r="U175" s="3">
        <v>426</v>
      </c>
      <c r="V175" s="3">
        <v>1533</v>
      </c>
      <c r="W175" s="3">
        <v>212</v>
      </c>
      <c r="X175" s="3" t="s">
        <v>55</v>
      </c>
      <c r="Y175" s="3" t="s">
        <v>185</v>
      </c>
      <c r="Z175" s="3" t="s">
        <v>662</v>
      </c>
      <c r="AA175" s="59"/>
      <c r="AB175" s="10"/>
      <c r="AC175" s="10"/>
      <c r="AD175" s="10">
        <v>70</v>
      </c>
      <c r="AE175" s="10" t="s">
        <v>52</v>
      </c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</row>
    <row r="176" ht="85.5" spans="1:41">
      <c r="A176" s="5">
        <v>158</v>
      </c>
      <c r="B176" s="3">
        <v>2025</v>
      </c>
      <c r="C176" s="3" t="s">
        <v>667</v>
      </c>
      <c r="D176" s="3" t="s">
        <v>43</v>
      </c>
      <c r="E176" s="3" t="s">
        <v>44</v>
      </c>
      <c r="F176" s="3" t="s">
        <v>45</v>
      </c>
      <c r="G176" s="3" t="s">
        <v>181</v>
      </c>
      <c r="H176" s="3" t="s">
        <v>668</v>
      </c>
      <c r="I176" s="3" t="s">
        <v>76</v>
      </c>
      <c r="J176" s="4" t="s">
        <v>76</v>
      </c>
      <c r="K176" s="23" t="s">
        <v>348</v>
      </c>
      <c r="L176" s="23" t="s">
        <v>349</v>
      </c>
      <c r="M176" s="23" t="s">
        <v>144</v>
      </c>
      <c r="N176" s="2" t="s">
        <v>52</v>
      </c>
      <c r="O176" s="24">
        <v>50</v>
      </c>
      <c r="P176" s="24">
        <v>50</v>
      </c>
      <c r="Q176" s="24">
        <v>0</v>
      </c>
      <c r="R176" s="3" t="s">
        <v>669</v>
      </c>
      <c r="S176" s="3" t="s">
        <v>184</v>
      </c>
      <c r="T176" s="3">
        <v>1</v>
      </c>
      <c r="U176" s="3">
        <v>313</v>
      </c>
      <c r="V176" s="3">
        <v>1056</v>
      </c>
      <c r="W176" s="3">
        <v>27</v>
      </c>
      <c r="X176" s="3" t="s">
        <v>55</v>
      </c>
      <c r="Y176" s="3" t="s">
        <v>185</v>
      </c>
      <c r="Z176" s="3" t="s">
        <v>668</v>
      </c>
      <c r="AA176" s="59"/>
      <c r="AB176" s="10"/>
      <c r="AC176" s="10"/>
      <c r="AD176" s="10">
        <v>50</v>
      </c>
      <c r="AE176" s="10" t="s">
        <v>52</v>
      </c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</row>
    <row r="177" ht="85.5" spans="1:41">
      <c r="A177" s="2">
        <v>159</v>
      </c>
      <c r="B177" s="3">
        <v>2025</v>
      </c>
      <c r="C177" s="3" t="s">
        <v>670</v>
      </c>
      <c r="D177" s="3" t="s">
        <v>43</v>
      </c>
      <c r="E177" s="3" t="s">
        <v>44</v>
      </c>
      <c r="F177" s="3" t="s">
        <v>45</v>
      </c>
      <c r="G177" s="3" t="s">
        <v>181</v>
      </c>
      <c r="H177" s="3" t="s">
        <v>671</v>
      </c>
      <c r="I177" s="3" t="s">
        <v>48</v>
      </c>
      <c r="J177" s="4" t="s">
        <v>76</v>
      </c>
      <c r="K177" s="23" t="s">
        <v>348</v>
      </c>
      <c r="L177" s="23" t="s">
        <v>349</v>
      </c>
      <c r="M177" s="23" t="s">
        <v>144</v>
      </c>
      <c r="N177" s="2" t="s">
        <v>52</v>
      </c>
      <c r="O177" s="24">
        <v>30</v>
      </c>
      <c r="P177" s="24">
        <v>30</v>
      </c>
      <c r="Q177" s="24">
        <v>0</v>
      </c>
      <c r="R177" s="3" t="s">
        <v>672</v>
      </c>
      <c r="S177" s="3" t="s">
        <v>184</v>
      </c>
      <c r="T177" s="3">
        <v>1</v>
      </c>
      <c r="U177" s="3">
        <v>360</v>
      </c>
      <c r="V177" s="3">
        <v>1320</v>
      </c>
      <c r="W177" s="3">
        <v>16</v>
      </c>
      <c r="X177" s="3" t="s">
        <v>79</v>
      </c>
      <c r="Y177" s="3" t="s">
        <v>185</v>
      </c>
      <c r="Z177" s="3" t="s">
        <v>671</v>
      </c>
      <c r="AA177" s="59"/>
      <c r="AB177" s="10"/>
      <c r="AC177" s="10"/>
      <c r="AD177" s="10">
        <v>30</v>
      </c>
      <c r="AE177" s="10" t="s">
        <v>52</v>
      </c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</row>
    <row r="178" ht="71.25" spans="1:41">
      <c r="A178" s="5">
        <v>160</v>
      </c>
      <c r="B178" s="3">
        <v>2025</v>
      </c>
      <c r="C178" s="3" t="s">
        <v>673</v>
      </c>
      <c r="D178" s="3" t="s">
        <v>43</v>
      </c>
      <c r="E178" s="3" t="s">
        <v>44</v>
      </c>
      <c r="F178" s="3" t="s">
        <v>45</v>
      </c>
      <c r="G178" s="3" t="s">
        <v>104</v>
      </c>
      <c r="H178" s="3" t="s">
        <v>393</v>
      </c>
      <c r="I178" s="3" t="s">
        <v>76</v>
      </c>
      <c r="J178" s="3" t="s">
        <v>48</v>
      </c>
      <c r="K178" s="97" t="s">
        <v>348</v>
      </c>
      <c r="L178" s="6" t="s">
        <v>349</v>
      </c>
      <c r="M178" s="97" t="s">
        <v>144</v>
      </c>
      <c r="N178" s="3" t="s">
        <v>52</v>
      </c>
      <c r="O178" s="3">
        <v>20</v>
      </c>
      <c r="P178" s="3">
        <v>20</v>
      </c>
      <c r="Q178" s="16">
        <v>0</v>
      </c>
      <c r="R178" s="3" t="s">
        <v>674</v>
      </c>
      <c r="S178" s="3" t="s">
        <v>675</v>
      </c>
      <c r="T178" s="3">
        <v>1</v>
      </c>
      <c r="U178" s="3">
        <v>92</v>
      </c>
      <c r="V178" s="3">
        <v>385</v>
      </c>
      <c r="W178" s="3">
        <v>10</v>
      </c>
      <c r="X178" s="3" t="s">
        <v>55</v>
      </c>
      <c r="Y178" s="3" t="s">
        <v>108</v>
      </c>
      <c r="Z178" s="3" t="s">
        <v>393</v>
      </c>
      <c r="AA178" s="59"/>
      <c r="AB178" s="10"/>
      <c r="AC178" s="10"/>
      <c r="AD178" s="10">
        <v>20</v>
      </c>
      <c r="AE178" s="10" t="s">
        <v>52</v>
      </c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</row>
    <row r="179" ht="79" customHeight="1" spans="1:41">
      <c r="A179" s="5">
        <v>161</v>
      </c>
      <c r="B179" s="3">
        <v>2025</v>
      </c>
      <c r="C179" s="3" t="s">
        <v>676</v>
      </c>
      <c r="D179" s="3" t="s">
        <v>324</v>
      </c>
      <c r="E179" s="3" t="s">
        <v>44</v>
      </c>
      <c r="F179" s="3" t="s">
        <v>45</v>
      </c>
      <c r="G179" s="3" t="s">
        <v>104</v>
      </c>
      <c r="H179" s="3" t="s">
        <v>143</v>
      </c>
      <c r="I179" s="3" t="s">
        <v>76</v>
      </c>
      <c r="J179" s="3" t="s">
        <v>48</v>
      </c>
      <c r="K179" s="26" t="s">
        <v>348</v>
      </c>
      <c r="L179" s="26" t="s">
        <v>349</v>
      </c>
      <c r="M179" s="26" t="s">
        <v>144</v>
      </c>
      <c r="N179" s="3" t="s">
        <v>52</v>
      </c>
      <c r="O179" s="3">
        <v>55</v>
      </c>
      <c r="P179" s="3">
        <v>55</v>
      </c>
      <c r="Q179" s="16">
        <v>0</v>
      </c>
      <c r="R179" s="3" t="s">
        <v>677</v>
      </c>
      <c r="S179" s="3" t="s">
        <v>150</v>
      </c>
      <c r="T179" s="3">
        <v>1</v>
      </c>
      <c r="U179" s="3">
        <v>51</v>
      </c>
      <c r="V179" s="3">
        <v>201</v>
      </c>
      <c r="W179" s="3">
        <v>3</v>
      </c>
      <c r="X179" s="3" t="s">
        <v>55</v>
      </c>
      <c r="Y179" s="3" t="s">
        <v>108</v>
      </c>
      <c r="Z179" s="3" t="s">
        <v>143</v>
      </c>
      <c r="AA179" s="59"/>
      <c r="AB179" s="10"/>
      <c r="AC179" s="10"/>
      <c r="AD179" s="10">
        <v>55</v>
      </c>
      <c r="AE179" s="10" t="s">
        <v>52</v>
      </c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</row>
    <row r="180" ht="75" customHeight="1" spans="1:41">
      <c r="A180" s="2">
        <v>162</v>
      </c>
      <c r="B180" s="3">
        <v>2025</v>
      </c>
      <c r="C180" s="3" t="s">
        <v>678</v>
      </c>
      <c r="D180" s="3" t="s">
        <v>43</v>
      </c>
      <c r="E180" s="3" t="s">
        <v>44</v>
      </c>
      <c r="F180" s="3" t="s">
        <v>45</v>
      </c>
      <c r="G180" s="3" t="s">
        <v>104</v>
      </c>
      <c r="H180" s="3" t="s">
        <v>396</v>
      </c>
      <c r="I180" s="3" t="s">
        <v>48</v>
      </c>
      <c r="J180" s="4" t="s">
        <v>76</v>
      </c>
      <c r="K180" s="3" t="s">
        <v>348</v>
      </c>
      <c r="L180" s="3" t="s">
        <v>349</v>
      </c>
      <c r="M180" s="3" t="s">
        <v>144</v>
      </c>
      <c r="N180" s="3" t="s">
        <v>52</v>
      </c>
      <c r="O180" s="3">
        <v>55</v>
      </c>
      <c r="P180" s="3">
        <v>55</v>
      </c>
      <c r="Q180" s="3"/>
      <c r="R180" s="111" t="s">
        <v>679</v>
      </c>
      <c r="S180" s="3" t="s">
        <v>150</v>
      </c>
      <c r="T180" s="3">
        <v>1</v>
      </c>
      <c r="U180" s="2">
        <v>58</v>
      </c>
      <c r="V180" s="3">
        <v>285</v>
      </c>
      <c r="W180" s="2">
        <v>8</v>
      </c>
      <c r="X180" s="3" t="s">
        <v>79</v>
      </c>
      <c r="Y180" s="3" t="s">
        <v>108</v>
      </c>
      <c r="Z180" s="2" t="s">
        <v>396</v>
      </c>
      <c r="AA180" s="59" t="s">
        <v>152</v>
      </c>
      <c r="AB180" s="10"/>
      <c r="AC180" s="10"/>
      <c r="AD180" s="10"/>
      <c r="AE180" s="10"/>
      <c r="AF180" s="10">
        <v>55</v>
      </c>
      <c r="AG180" s="10" t="s">
        <v>52</v>
      </c>
      <c r="AH180" s="10"/>
      <c r="AI180" s="10"/>
      <c r="AJ180" s="10"/>
      <c r="AK180" s="10"/>
      <c r="AL180" s="10"/>
      <c r="AM180" s="10"/>
      <c r="AN180" s="10"/>
      <c r="AO180" s="10"/>
    </row>
    <row r="181" ht="91" customHeight="1" spans="1:41">
      <c r="A181" s="5">
        <v>163</v>
      </c>
      <c r="B181" s="3">
        <v>2025</v>
      </c>
      <c r="C181" s="3" t="s">
        <v>680</v>
      </c>
      <c r="D181" s="3" t="s">
        <v>43</v>
      </c>
      <c r="E181" s="3" t="s">
        <v>44</v>
      </c>
      <c r="F181" s="3" t="s">
        <v>45</v>
      </c>
      <c r="G181" s="3" t="s">
        <v>104</v>
      </c>
      <c r="H181" s="3" t="s">
        <v>396</v>
      </c>
      <c r="I181" s="3" t="s">
        <v>48</v>
      </c>
      <c r="J181" s="4" t="s">
        <v>76</v>
      </c>
      <c r="K181" s="3" t="s">
        <v>348</v>
      </c>
      <c r="L181" s="3" t="s">
        <v>349</v>
      </c>
      <c r="M181" s="3" t="s">
        <v>144</v>
      </c>
      <c r="N181" s="3" t="s">
        <v>52</v>
      </c>
      <c r="O181" s="3">
        <v>60</v>
      </c>
      <c r="P181" s="3">
        <v>60</v>
      </c>
      <c r="Q181" s="3"/>
      <c r="R181" s="111" t="s">
        <v>681</v>
      </c>
      <c r="S181" s="3" t="s">
        <v>150</v>
      </c>
      <c r="T181" s="3">
        <v>1</v>
      </c>
      <c r="U181" s="2">
        <v>68</v>
      </c>
      <c r="V181" s="3">
        <v>326</v>
      </c>
      <c r="W181" s="2">
        <v>10</v>
      </c>
      <c r="X181" s="3" t="s">
        <v>79</v>
      </c>
      <c r="Y181" s="3" t="s">
        <v>108</v>
      </c>
      <c r="Z181" s="2" t="s">
        <v>396</v>
      </c>
      <c r="AA181" s="59" t="s">
        <v>152</v>
      </c>
      <c r="AB181" s="10"/>
      <c r="AC181" s="10"/>
      <c r="AD181" s="10"/>
      <c r="AE181" s="10"/>
      <c r="AF181" s="10">
        <v>60</v>
      </c>
      <c r="AG181" s="10" t="s">
        <v>52</v>
      </c>
      <c r="AH181" s="10"/>
      <c r="AI181" s="10"/>
      <c r="AJ181" s="10"/>
      <c r="AK181" s="10"/>
      <c r="AL181" s="10"/>
      <c r="AM181" s="10"/>
      <c r="AN181" s="10"/>
      <c r="AO181" s="10"/>
    </row>
    <row r="182" ht="72" customHeight="1" spans="1:41">
      <c r="A182" s="5">
        <v>164</v>
      </c>
      <c r="B182" s="3">
        <v>2025</v>
      </c>
      <c r="C182" s="3" t="s">
        <v>682</v>
      </c>
      <c r="D182" s="3" t="s">
        <v>324</v>
      </c>
      <c r="E182" s="3" t="s">
        <v>58</v>
      </c>
      <c r="F182" s="3" t="s">
        <v>45</v>
      </c>
      <c r="G182" s="3" t="s">
        <v>104</v>
      </c>
      <c r="H182" s="3" t="s">
        <v>683</v>
      </c>
      <c r="I182" s="3" t="s">
        <v>76</v>
      </c>
      <c r="J182" s="4" t="s">
        <v>76</v>
      </c>
      <c r="K182" s="23" t="s">
        <v>348</v>
      </c>
      <c r="L182" s="23" t="s">
        <v>349</v>
      </c>
      <c r="M182" s="23" t="s">
        <v>144</v>
      </c>
      <c r="N182" s="2" t="s">
        <v>52</v>
      </c>
      <c r="O182" s="3">
        <v>25</v>
      </c>
      <c r="P182" s="3">
        <v>25</v>
      </c>
      <c r="Q182" s="2">
        <v>0</v>
      </c>
      <c r="R182" s="3" t="s">
        <v>684</v>
      </c>
      <c r="S182" s="3" t="s">
        <v>107</v>
      </c>
      <c r="T182" s="3">
        <v>1</v>
      </c>
      <c r="U182" s="3">
        <v>36</v>
      </c>
      <c r="V182" s="3">
        <v>102</v>
      </c>
      <c r="W182" s="3">
        <v>2</v>
      </c>
      <c r="X182" s="3" t="s">
        <v>55</v>
      </c>
      <c r="Y182" s="3" t="s">
        <v>108</v>
      </c>
      <c r="Z182" s="3" t="s">
        <v>683</v>
      </c>
      <c r="AA182" s="59"/>
      <c r="AB182" s="10"/>
      <c r="AC182" s="10"/>
      <c r="AD182" s="10">
        <v>25</v>
      </c>
      <c r="AE182" s="10" t="s">
        <v>52</v>
      </c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</row>
    <row r="183" ht="72" customHeight="1" spans="1:41">
      <c r="A183" s="2">
        <v>165</v>
      </c>
      <c r="B183" s="3">
        <v>2025</v>
      </c>
      <c r="C183" s="3" t="s">
        <v>685</v>
      </c>
      <c r="D183" s="3" t="s">
        <v>43</v>
      </c>
      <c r="E183" s="3" t="s">
        <v>44</v>
      </c>
      <c r="F183" s="3" t="s">
        <v>45</v>
      </c>
      <c r="G183" s="3" t="s">
        <v>401</v>
      </c>
      <c r="H183" s="3" t="s">
        <v>402</v>
      </c>
      <c r="I183" s="3" t="s">
        <v>76</v>
      </c>
      <c r="J183" s="73" t="s">
        <v>48</v>
      </c>
      <c r="K183" s="23" t="s">
        <v>348</v>
      </c>
      <c r="L183" s="23" t="s">
        <v>349</v>
      </c>
      <c r="M183" s="23" t="s">
        <v>144</v>
      </c>
      <c r="N183" s="2" t="s">
        <v>52</v>
      </c>
      <c r="O183" s="24">
        <v>30</v>
      </c>
      <c r="P183" s="24">
        <v>30</v>
      </c>
      <c r="Q183" s="24">
        <v>0</v>
      </c>
      <c r="R183" s="3" t="s">
        <v>686</v>
      </c>
      <c r="S183" s="3" t="s">
        <v>404</v>
      </c>
      <c r="T183" s="3">
        <v>1</v>
      </c>
      <c r="U183" s="3">
        <v>319</v>
      </c>
      <c r="V183" s="3">
        <v>1232</v>
      </c>
      <c r="W183" s="3">
        <v>162</v>
      </c>
      <c r="X183" s="3" t="s">
        <v>79</v>
      </c>
      <c r="Y183" s="25" t="s">
        <v>405</v>
      </c>
      <c r="Z183" s="3" t="s">
        <v>402</v>
      </c>
      <c r="AA183" s="59"/>
      <c r="AB183" s="10"/>
      <c r="AC183" s="10"/>
      <c r="AD183" s="10"/>
      <c r="AE183" s="10"/>
      <c r="AF183" s="10"/>
      <c r="AG183" s="10"/>
      <c r="AH183" s="10">
        <v>30</v>
      </c>
      <c r="AI183" s="10" t="s">
        <v>687</v>
      </c>
      <c r="AJ183" s="10"/>
      <c r="AK183" s="10"/>
      <c r="AL183" s="10"/>
      <c r="AM183" s="10"/>
      <c r="AN183" s="10"/>
      <c r="AO183" s="10"/>
    </row>
    <row r="184" ht="72" customHeight="1" spans="1:41">
      <c r="A184" s="5">
        <v>166</v>
      </c>
      <c r="B184" s="3">
        <v>2025</v>
      </c>
      <c r="C184" s="3" t="s">
        <v>688</v>
      </c>
      <c r="D184" s="3" t="s">
        <v>43</v>
      </c>
      <c r="E184" s="3" t="s">
        <v>44</v>
      </c>
      <c r="F184" s="3" t="s">
        <v>45</v>
      </c>
      <c r="G184" s="3" t="s">
        <v>401</v>
      </c>
      <c r="H184" s="3" t="s">
        <v>689</v>
      </c>
      <c r="I184" s="3" t="s">
        <v>76</v>
      </c>
      <c r="J184" s="73" t="s">
        <v>48</v>
      </c>
      <c r="K184" s="23" t="s">
        <v>348</v>
      </c>
      <c r="L184" s="23" t="s">
        <v>349</v>
      </c>
      <c r="M184" s="23" t="s">
        <v>144</v>
      </c>
      <c r="N184" s="2" t="s">
        <v>52</v>
      </c>
      <c r="O184" s="24">
        <v>40</v>
      </c>
      <c r="P184" s="24">
        <v>40</v>
      </c>
      <c r="Q184" s="24">
        <v>0</v>
      </c>
      <c r="R184" s="46" t="s">
        <v>690</v>
      </c>
      <c r="S184" s="3" t="s">
        <v>691</v>
      </c>
      <c r="T184" s="3">
        <v>1</v>
      </c>
      <c r="U184" s="3">
        <v>146</v>
      </c>
      <c r="V184" s="3">
        <v>735</v>
      </c>
      <c r="W184" s="3">
        <v>98</v>
      </c>
      <c r="X184" s="3" t="s">
        <v>79</v>
      </c>
      <c r="Y184" s="25" t="s">
        <v>405</v>
      </c>
      <c r="Z184" s="3" t="s">
        <v>689</v>
      </c>
      <c r="AA184" s="59" t="s">
        <v>152</v>
      </c>
      <c r="AB184" s="10"/>
      <c r="AC184" s="10"/>
      <c r="AD184" s="10">
        <v>40</v>
      </c>
      <c r="AE184" s="10" t="s">
        <v>52</v>
      </c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</row>
    <row r="185" ht="72" customHeight="1" spans="1:41">
      <c r="A185" s="5">
        <v>167</v>
      </c>
      <c r="B185" s="3">
        <v>2025</v>
      </c>
      <c r="C185" s="25" t="s">
        <v>692</v>
      </c>
      <c r="D185" s="25" t="s">
        <v>43</v>
      </c>
      <c r="E185" s="25" t="s">
        <v>44</v>
      </c>
      <c r="F185" s="25" t="s">
        <v>45</v>
      </c>
      <c r="G185" s="25" t="s">
        <v>401</v>
      </c>
      <c r="H185" s="25" t="s">
        <v>689</v>
      </c>
      <c r="I185" s="3" t="s">
        <v>76</v>
      </c>
      <c r="J185" s="73" t="s">
        <v>48</v>
      </c>
      <c r="K185" s="26" t="s">
        <v>348</v>
      </c>
      <c r="L185" s="26" t="s">
        <v>349</v>
      </c>
      <c r="M185" s="26" t="s">
        <v>144</v>
      </c>
      <c r="N185" s="70" t="s">
        <v>52</v>
      </c>
      <c r="O185" s="25">
        <v>20</v>
      </c>
      <c r="P185" s="25">
        <v>20</v>
      </c>
      <c r="Q185" s="25">
        <v>0</v>
      </c>
      <c r="R185" s="25" t="s">
        <v>693</v>
      </c>
      <c r="S185" s="25" t="s">
        <v>404</v>
      </c>
      <c r="T185" s="25">
        <v>1</v>
      </c>
      <c r="U185" s="25">
        <v>36</v>
      </c>
      <c r="V185" s="25">
        <v>122</v>
      </c>
      <c r="W185" s="25">
        <v>12</v>
      </c>
      <c r="X185" s="3" t="s">
        <v>79</v>
      </c>
      <c r="Y185" s="25" t="s">
        <v>405</v>
      </c>
      <c r="Z185" s="25" t="s">
        <v>689</v>
      </c>
      <c r="AA185" s="59"/>
      <c r="AB185" s="10"/>
      <c r="AC185" s="10"/>
      <c r="AD185" s="10">
        <v>20</v>
      </c>
      <c r="AE185" s="10" t="s">
        <v>52</v>
      </c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</row>
    <row r="186" ht="72" customHeight="1" spans="1:41">
      <c r="A186" s="2">
        <v>168</v>
      </c>
      <c r="B186" s="3">
        <v>2025</v>
      </c>
      <c r="C186" s="25" t="s">
        <v>694</v>
      </c>
      <c r="D186" s="3" t="s">
        <v>43</v>
      </c>
      <c r="E186" s="25" t="s">
        <v>44</v>
      </c>
      <c r="F186" s="25" t="s">
        <v>45</v>
      </c>
      <c r="G186" s="25" t="s">
        <v>401</v>
      </c>
      <c r="H186" s="25" t="s">
        <v>604</v>
      </c>
      <c r="I186" s="3" t="s">
        <v>76</v>
      </c>
      <c r="J186" s="3" t="s">
        <v>76</v>
      </c>
      <c r="K186" s="25" t="s">
        <v>348</v>
      </c>
      <c r="L186" s="25" t="s">
        <v>349</v>
      </c>
      <c r="M186" s="25" t="s">
        <v>144</v>
      </c>
      <c r="N186" s="25" t="s">
        <v>52</v>
      </c>
      <c r="O186" s="25">
        <v>40</v>
      </c>
      <c r="P186" s="25">
        <v>40</v>
      </c>
      <c r="Q186" s="25">
        <v>0</v>
      </c>
      <c r="R186" s="51" t="s">
        <v>695</v>
      </c>
      <c r="S186" s="3" t="s">
        <v>412</v>
      </c>
      <c r="T186" s="25">
        <v>1</v>
      </c>
      <c r="U186" s="25">
        <v>98</v>
      </c>
      <c r="V186" s="25">
        <v>392</v>
      </c>
      <c r="W186" s="25">
        <v>15</v>
      </c>
      <c r="X186" s="3" t="s">
        <v>79</v>
      </c>
      <c r="Y186" s="25" t="s">
        <v>405</v>
      </c>
      <c r="Z186" s="25" t="s">
        <v>604</v>
      </c>
      <c r="AA186" s="59" t="s">
        <v>152</v>
      </c>
      <c r="AB186" s="10"/>
      <c r="AC186" s="10"/>
      <c r="AD186" s="10">
        <v>40</v>
      </c>
      <c r="AE186" s="10" t="s">
        <v>52</v>
      </c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</row>
    <row r="187" ht="72" customHeight="1" spans="1:41">
      <c r="A187" s="5">
        <v>169</v>
      </c>
      <c r="B187" s="3">
        <v>2025</v>
      </c>
      <c r="C187" s="3" t="s">
        <v>696</v>
      </c>
      <c r="D187" s="3" t="s">
        <v>43</v>
      </c>
      <c r="E187" s="3" t="s">
        <v>44</v>
      </c>
      <c r="F187" s="3" t="s">
        <v>45</v>
      </c>
      <c r="G187" s="3" t="s">
        <v>187</v>
      </c>
      <c r="H187" s="3" t="s">
        <v>268</v>
      </c>
      <c r="I187" s="3" t="s">
        <v>48</v>
      </c>
      <c r="J187" s="3" t="s">
        <v>48</v>
      </c>
      <c r="K187" s="23" t="s">
        <v>348</v>
      </c>
      <c r="L187" s="23" t="s">
        <v>349</v>
      </c>
      <c r="M187" s="23" t="s">
        <v>144</v>
      </c>
      <c r="N187" s="3" t="s">
        <v>52</v>
      </c>
      <c r="O187" s="24">
        <v>34</v>
      </c>
      <c r="P187" s="24">
        <v>34</v>
      </c>
      <c r="Q187" s="24">
        <v>0</v>
      </c>
      <c r="R187" s="19" t="s">
        <v>697</v>
      </c>
      <c r="S187" s="4" t="s">
        <v>422</v>
      </c>
      <c r="T187" s="3">
        <v>1</v>
      </c>
      <c r="U187" s="3">
        <v>70</v>
      </c>
      <c r="V187" s="3">
        <v>218</v>
      </c>
      <c r="W187" s="3">
        <v>24</v>
      </c>
      <c r="X187" s="3" t="s">
        <v>55</v>
      </c>
      <c r="Y187" s="3" t="s">
        <v>191</v>
      </c>
      <c r="Z187" s="3" t="s">
        <v>268</v>
      </c>
      <c r="AA187" s="59"/>
      <c r="AB187" s="10"/>
      <c r="AC187" s="10"/>
      <c r="AD187" s="10">
        <v>34</v>
      </c>
      <c r="AE187" s="10" t="s">
        <v>52</v>
      </c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</row>
    <row r="188" ht="72" customHeight="1" spans="1:41">
      <c r="A188" s="5">
        <v>170</v>
      </c>
      <c r="B188" s="3">
        <v>2025</v>
      </c>
      <c r="C188" s="4" t="s">
        <v>698</v>
      </c>
      <c r="D188" s="3" t="s">
        <v>43</v>
      </c>
      <c r="E188" s="3" t="s">
        <v>44</v>
      </c>
      <c r="F188" s="3" t="s">
        <v>45</v>
      </c>
      <c r="G188" s="3" t="s">
        <v>187</v>
      </c>
      <c r="H188" s="3" t="s">
        <v>699</v>
      </c>
      <c r="I188" s="3" t="s">
        <v>48</v>
      </c>
      <c r="J188" s="4" t="s">
        <v>76</v>
      </c>
      <c r="K188" s="23" t="s">
        <v>348</v>
      </c>
      <c r="L188" s="23" t="s">
        <v>349</v>
      </c>
      <c r="M188" s="23" t="s">
        <v>144</v>
      </c>
      <c r="N188" s="2" t="s">
        <v>52</v>
      </c>
      <c r="O188" s="24">
        <v>20</v>
      </c>
      <c r="P188" s="24">
        <v>20</v>
      </c>
      <c r="Q188" s="24">
        <v>0</v>
      </c>
      <c r="R188" s="111" t="s">
        <v>700</v>
      </c>
      <c r="S188" s="40" t="s">
        <v>425</v>
      </c>
      <c r="T188" s="3">
        <v>1</v>
      </c>
      <c r="U188" s="3">
        <v>110</v>
      </c>
      <c r="V188" s="3">
        <v>450</v>
      </c>
      <c r="W188" s="3">
        <v>40</v>
      </c>
      <c r="X188" s="3" t="s">
        <v>55</v>
      </c>
      <c r="Y188" s="3" t="s">
        <v>191</v>
      </c>
      <c r="Z188" s="3"/>
      <c r="AA188" s="59" t="s">
        <v>152</v>
      </c>
      <c r="AB188" s="10"/>
      <c r="AC188" s="10"/>
      <c r="AD188" s="10">
        <v>20</v>
      </c>
      <c r="AE188" s="10" t="s">
        <v>52</v>
      </c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</row>
    <row r="189" ht="72" customHeight="1" spans="1:41">
      <c r="A189" s="2">
        <v>171</v>
      </c>
      <c r="B189" s="3">
        <v>2025</v>
      </c>
      <c r="C189" s="3" t="s">
        <v>701</v>
      </c>
      <c r="D189" s="3" t="s">
        <v>43</v>
      </c>
      <c r="E189" s="3" t="s">
        <v>44</v>
      </c>
      <c r="F189" s="3" t="s">
        <v>45</v>
      </c>
      <c r="G189" s="3" t="s">
        <v>187</v>
      </c>
      <c r="H189" s="3" t="s">
        <v>188</v>
      </c>
      <c r="I189" s="3" t="s">
        <v>76</v>
      </c>
      <c r="J189" s="3" t="s">
        <v>48</v>
      </c>
      <c r="K189" s="23" t="s">
        <v>348</v>
      </c>
      <c r="L189" s="23" t="s">
        <v>349</v>
      </c>
      <c r="M189" s="23" t="s">
        <v>144</v>
      </c>
      <c r="N189" s="3" t="s">
        <v>52</v>
      </c>
      <c r="O189" s="24">
        <v>65</v>
      </c>
      <c r="P189" s="24">
        <v>65</v>
      </c>
      <c r="Q189" s="24">
        <v>0</v>
      </c>
      <c r="R189" s="111" t="s">
        <v>702</v>
      </c>
      <c r="S189" s="40" t="s">
        <v>703</v>
      </c>
      <c r="T189" s="3">
        <v>1</v>
      </c>
      <c r="U189" s="3">
        <v>105</v>
      </c>
      <c r="V189" s="3">
        <v>405</v>
      </c>
      <c r="W189" s="3">
        <v>30</v>
      </c>
      <c r="X189" s="3" t="s">
        <v>55</v>
      </c>
      <c r="Y189" s="3" t="s">
        <v>191</v>
      </c>
      <c r="Z189" s="3" t="s">
        <v>188</v>
      </c>
      <c r="AA189" s="59" t="s">
        <v>152</v>
      </c>
      <c r="AB189" s="10"/>
      <c r="AC189" s="10"/>
      <c r="AD189" s="10">
        <v>65</v>
      </c>
      <c r="AE189" s="10" t="s">
        <v>52</v>
      </c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</row>
    <row r="190" ht="72" customHeight="1" spans="1:41">
      <c r="A190" s="5">
        <v>172</v>
      </c>
      <c r="B190" s="3">
        <v>2025</v>
      </c>
      <c r="C190" s="9" t="s">
        <v>704</v>
      </c>
      <c r="D190" s="3" t="s">
        <v>43</v>
      </c>
      <c r="E190" s="3" t="s">
        <v>44</v>
      </c>
      <c r="F190" s="3" t="s">
        <v>45</v>
      </c>
      <c r="G190" s="3" t="s">
        <v>187</v>
      </c>
      <c r="H190" s="3" t="s">
        <v>188</v>
      </c>
      <c r="I190" s="3" t="s">
        <v>76</v>
      </c>
      <c r="J190" s="3" t="s">
        <v>48</v>
      </c>
      <c r="K190" s="23" t="s">
        <v>348</v>
      </c>
      <c r="L190" s="23" t="s">
        <v>349</v>
      </c>
      <c r="M190" s="23" t="s">
        <v>144</v>
      </c>
      <c r="N190" s="3" t="s">
        <v>52</v>
      </c>
      <c r="O190" s="24">
        <v>25</v>
      </c>
      <c r="P190" s="24">
        <v>25</v>
      </c>
      <c r="Q190" s="24">
        <v>0</v>
      </c>
      <c r="R190" s="19" t="s">
        <v>705</v>
      </c>
      <c r="S190" s="3" t="s">
        <v>706</v>
      </c>
      <c r="T190" s="3">
        <v>1</v>
      </c>
      <c r="U190" s="3">
        <v>98</v>
      </c>
      <c r="V190" s="3">
        <v>358</v>
      </c>
      <c r="W190" s="3">
        <v>25</v>
      </c>
      <c r="X190" s="3" t="s">
        <v>55</v>
      </c>
      <c r="Y190" s="3" t="s">
        <v>191</v>
      </c>
      <c r="Z190" s="3" t="s">
        <v>188</v>
      </c>
      <c r="AA190" s="59"/>
      <c r="AB190" s="10"/>
      <c r="AC190" s="10"/>
      <c r="AD190" s="10">
        <v>25</v>
      </c>
      <c r="AE190" s="10" t="s">
        <v>52</v>
      </c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</row>
    <row r="191" ht="72" customHeight="1" spans="1:41">
      <c r="A191" s="5">
        <v>173</v>
      </c>
      <c r="B191" s="3">
        <v>2025</v>
      </c>
      <c r="C191" s="3" t="s">
        <v>707</v>
      </c>
      <c r="D191" s="3" t="s">
        <v>43</v>
      </c>
      <c r="E191" s="3" t="s">
        <v>44</v>
      </c>
      <c r="F191" s="3" t="s">
        <v>45</v>
      </c>
      <c r="G191" s="3" t="s">
        <v>187</v>
      </c>
      <c r="H191" s="3" t="s">
        <v>414</v>
      </c>
      <c r="I191" s="3" t="s">
        <v>48</v>
      </c>
      <c r="J191" s="4" t="s">
        <v>76</v>
      </c>
      <c r="K191" s="23" t="s">
        <v>348</v>
      </c>
      <c r="L191" s="23" t="s">
        <v>349</v>
      </c>
      <c r="M191" s="23" t="s">
        <v>144</v>
      </c>
      <c r="N191" s="3" t="s">
        <v>52</v>
      </c>
      <c r="O191" s="24">
        <v>44</v>
      </c>
      <c r="P191" s="24">
        <v>44</v>
      </c>
      <c r="Q191" s="24">
        <v>0</v>
      </c>
      <c r="R191" s="19" t="s">
        <v>708</v>
      </c>
      <c r="S191" s="3" t="s">
        <v>709</v>
      </c>
      <c r="T191" s="3">
        <v>1</v>
      </c>
      <c r="U191" s="3">
        <v>56</v>
      </c>
      <c r="V191" s="3">
        <v>186</v>
      </c>
      <c r="W191" s="3">
        <v>12</v>
      </c>
      <c r="X191" s="3" t="s">
        <v>55</v>
      </c>
      <c r="Y191" s="3" t="s">
        <v>191</v>
      </c>
      <c r="Z191" s="3" t="s">
        <v>414</v>
      </c>
      <c r="AA191" s="59"/>
      <c r="AB191" s="10"/>
      <c r="AC191" s="10"/>
      <c r="AD191" s="10">
        <v>44</v>
      </c>
      <c r="AE191" s="10" t="s">
        <v>52</v>
      </c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</row>
    <row r="192" ht="72" customHeight="1" spans="1:41">
      <c r="A192" s="2">
        <v>174</v>
      </c>
      <c r="B192" s="3">
        <v>2025</v>
      </c>
      <c r="C192" s="3" t="s">
        <v>710</v>
      </c>
      <c r="D192" s="3" t="s">
        <v>43</v>
      </c>
      <c r="E192" s="3" t="s">
        <v>44</v>
      </c>
      <c r="F192" s="3" t="s">
        <v>45</v>
      </c>
      <c r="G192" s="3" t="s">
        <v>187</v>
      </c>
      <c r="H192" s="3" t="s">
        <v>414</v>
      </c>
      <c r="I192" s="3" t="s">
        <v>48</v>
      </c>
      <c r="J192" s="4" t="s">
        <v>76</v>
      </c>
      <c r="K192" s="23" t="s">
        <v>348</v>
      </c>
      <c r="L192" s="23" t="s">
        <v>349</v>
      </c>
      <c r="M192" s="23" t="s">
        <v>144</v>
      </c>
      <c r="N192" s="3" t="s">
        <v>52</v>
      </c>
      <c r="O192" s="24">
        <v>45</v>
      </c>
      <c r="P192" s="24">
        <v>45</v>
      </c>
      <c r="Q192" s="24">
        <v>0</v>
      </c>
      <c r="R192" s="112" t="s">
        <v>711</v>
      </c>
      <c r="S192" s="4" t="s">
        <v>712</v>
      </c>
      <c r="T192" s="3">
        <v>1</v>
      </c>
      <c r="U192" s="3">
        <v>48</v>
      </c>
      <c r="V192" s="3">
        <v>135</v>
      </c>
      <c r="W192" s="3">
        <v>11</v>
      </c>
      <c r="X192" s="3" t="s">
        <v>55</v>
      </c>
      <c r="Y192" s="3" t="s">
        <v>191</v>
      </c>
      <c r="Z192" s="3" t="s">
        <v>414</v>
      </c>
      <c r="AA192" s="59" t="s">
        <v>152</v>
      </c>
      <c r="AB192" s="10"/>
      <c r="AC192" s="10"/>
      <c r="AD192" s="10">
        <v>45</v>
      </c>
      <c r="AE192" s="10" t="s">
        <v>52</v>
      </c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</row>
    <row r="193" ht="72" customHeight="1" spans="1:41">
      <c r="A193" s="5">
        <v>175</v>
      </c>
      <c r="B193" s="3">
        <v>2025</v>
      </c>
      <c r="C193" s="3" t="s">
        <v>713</v>
      </c>
      <c r="D193" s="3" t="s">
        <v>43</v>
      </c>
      <c r="E193" s="3" t="s">
        <v>44</v>
      </c>
      <c r="F193" s="3" t="s">
        <v>45</v>
      </c>
      <c r="G193" s="3" t="s">
        <v>187</v>
      </c>
      <c r="H193" s="3" t="s">
        <v>414</v>
      </c>
      <c r="I193" s="3" t="s">
        <v>48</v>
      </c>
      <c r="J193" s="4" t="s">
        <v>76</v>
      </c>
      <c r="K193" s="23" t="s">
        <v>348</v>
      </c>
      <c r="L193" s="23" t="s">
        <v>349</v>
      </c>
      <c r="M193" s="23" t="s">
        <v>144</v>
      </c>
      <c r="N193" s="3" t="s">
        <v>52</v>
      </c>
      <c r="O193" s="24">
        <v>40</v>
      </c>
      <c r="P193" s="24">
        <v>40</v>
      </c>
      <c r="Q193" s="24">
        <v>0</v>
      </c>
      <c r="R193" s="19" t="s">
        <v>714</v>
      </c>
      <c r="S193" s="4" t="s">
        <v>422</v>
      </c>
      <c r="T193" s="3">
        <v>1</v>
      </c>
      <c r="U193" s="3">
        <v>65</v>
      </c>
      <c r="V193" s="3">
        <v>248</v>
      </c>
      <c r="W193" s="3">
        <v>28</v>
      </c>
      <c r="X193" s="3" t="s">
        <v>55</v>
      </c>
      <c r="Y193" s="3" t="s">
        <v>191</v>
      </c>
      <c r="Z193" s="3" t="s">
        <v>414</v>
      </c>
      <c r="AA193" s="59"/>
      <c r="AB193" s="10"/>
      <c r="AC193" s="10"/>
      <c r="AD193" s="10">
        <v>40</v>
      </c>
      <c r="AE193" s="10" t="s">
        <v>52</v>
      </c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</row>
    <row r="194" ht="72" customHeight="1" spans="1:41">
      <c r="A194" s="5">
        <v>176</v>
      </c>
      <c r="B194" s="3">
        <v>2025</v>
      </c>
      <c r="C194" s="3" t="s">
        <v>715</v>
      </c>
      <c r="D194" s="3" t="s">
        <v>43</v>
      </c>
      <c r="E194" s="3" t="s">
        <v>44</v>
      </c>
      <c r="F194" s="3" t="s">
        <v>45</v>
      </c>
      <c r="G194" s="3" t="s">
        <v>187</v>
      </c>
      <c r="H194" s="3" t="s">
        <v>414</v>
      </c>
      <c r="I194" s="3" t="s">
        <v>48</v>
      </c>
      <c r="J194" s="4" t="s">
        <v>76</v>
      </c>
      <c r="K194" s="23" t="s">
        <v>348</v>
      </c>
      <c r="L194" s="23" t="s">
        <v>349</v>
      </c>
      <c r="M194" s="23" t="s">
        <v>144</v>
      </c>
      <c r="N194" s="2" t="s">
        <v>52</v>
      </c>
      <c r="O194" s="24">
        <v>43</v>
      </c>
      <c r="P194" s="24">
        <v>43</v>
      </c>
      <c r="Q194" s="24">
        <v>0</v>
      </c>
      <c r="R194" s="111" t="s">
        <v>716</v>
      </c>
      <c r="S194" s="4" t="s">
        <v>712</v>
      </c>
      <c r="T194" s="3">
        <v>1</v>
      </c>
      <c r="U194" s="3">
        <v>65</v>
      </c>
      <c r="V194" s="3">
        <v>248</v>
      </c>
      <c r="W194" s="3">
        <v>28</v>
      </c>
      <c r="X194" s="3" t="s">
        <v>55</v>
      </c>
      <c r="Y194" s="3" t="s">
        <v>191</v>
      </c>
      <c r="Z194" s="3" t="s">
        <v>414</v>
      </c>
      <c r="AA194" s="59" t="s">
        <v>152</v>
      </c>
      <c r="AB194" s="10"/>
      <c r="AC194" s="10"/>
      <c r="AD194" s="10">
        <v>43</v>
      </c>
      <c r="AE194" s="10" t="s">
        <v>52</v>
      </c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</row>
    <row r="195" ht="72" customHeight="1" spans="1:41">
      <c r="A195" s="2">
        <v>177</v>
      </c>
      <c r="B195" s="4">
        <v>2025</v>
      </c>
      <c r="C195" s="2" t="s">
        <v>717</v>
      </c>
      <c r="D195" s="2" t="s">
        <v>43</v>
      </c>
      <c r="E195" s="2" t="s">
        <v>272</v>
      </c>
      <c r="F195" s="2" t="s">
        <v>45</v>
      </c>
      <c r="G195" s="2" t="s">
        <v>273</v>
      </c>
      <c r="H195" s="2" t="s">
        <v>429</v>
      </c>
      <c r="I195" s="3" t="s">
        <v>76</v>
      </c>
      <c r="J195" s="3" t="s">
        <v>48</v>
      </c>
      <c r="K195" s="23" t="s">
        <v>348</v>
      </c>
      <c r="L195" s="23" t="s">
        <v>349</v>
      </c>
      <c r="M195" s="23" t="s">
        <v>144</v>
      </c>
      <c r="N195" s="2" t="s">
        <v>52</v>
      </c>
      <c r="O195" s="2">
        <v>40</v>
      </c>
      <c r="P195" s="31">
        <f>O195</f>
        <v>40</v>
      </c>
      <c r="Q195" s="31">
        <v>0</v>
      </c>
      <c r="R195" s="4" t="s">
        <v>718</v>
      </c>
      <c r="S195" s="4" t="s">
        <v>431</v>
      </c>
      <c r="T195" s="31">
        <v>1</v>
      </c>
      <c r="U195" s="4">
        <v>268</v>
      </c>
      <c r="V195" s="4">
        <v>938</v>
      </c>
      <c r="W195" s="4">
        <v>157</v>
      </c>
      <c r="X195" s="31" t="s">
        <v>55</v>
      </c>
      <c r="Y195" s="2" t="s">
        <v>277</v>
      </c>
      <c r="Z195" s="2" t="s">
        <v>429</v>
      </c>
      <c r="AA195" s="59"/>
      <c r="AB195" s="10"/>
      <c r="AC195" s="10"/>
      <c r="AD195" s="10">
        <v>40</v>
      </c>
      <c r="AE195" s="10" t="s">
        <v>52</v>
      </c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</row>
    <row r="196" ht="72" customHeight="1" spans="1:41">
      <c r="A196" s="5">
        <v>178</v>
      </c>
      <c r="B196" s="4">
        <v>2025</v>
      </c>
      <c r="C196" s="2" t="s">
        <v>719</v>
      </c>
      <c r="D196" s="2" t="s">
        <v>43</v>
      </c>
      <c r="E196" s="2" t="s">
        <v>272</v>
      </c>
      <c r="F196" s="2" t="s">
        <v>45</v>
      </c>
      <c r="G196" s="2" t="s">
        <v>273</v>
      </c>
      <c r="H196" s="2" t="s">
        <v>433</v>
      </c>
      <c r="I196" s="3" t="s">
        <v>76</v>
      </c>
      <c r="J196" s="3" t="s">
        <v>48</v>
      </c>
      <c r="K196" s="23" t="s">
        <v>348</v>
      </c>
      <c r="L196" s="23" t="s">
        <v>349</v>
      </c>
      <c r="M196" s="23" t="s">
        <v>144</v>
      </c>
      <c r="N196" s="2" t="s">
        <v>52</v>
      </c>
      <c r="O196" s="2">
        <v>10</v>
      </c>
      <c r="P196" s="31">
        <f>O196</f>
        <v>10</v>
      </c>
      <c r="Q196" s="31">
        <v>0</v>
      </c>
      <c r="R196" s="4" t="s">
        <v>720</v>
      </c>
      <c r="S196" s="4" t="s">
        <v>356</v>
      </c>
      <c r="T196" s="31">
        <v>1</v>
      </c>
      <c r="U196" s="4">
        <v>158</v>
      </c>
      <c r="V196" s="4">
        <v>490</v>
      </c>
      <c r="W196" s="4">
        <v>126</v>
      </c>
      <c r="X196" s="31" t="s">
        <v>55</v>
      </c>
      <c r="Y196" s="2" t="s">
        <v>277</v>
      </c>
      <c r="Z196" s="2" t="s">
        <v>433</v>
      </c>
      <c r="AA196" s="59"/>
      <c r="AB196" s="10"/>
      <c r="AC196" s="10"/>
      <c r="AD196" s="10">
        <v>10</v>
      </c>
      <c r="AE196" s="10" t="s">
        <v>52</v>
      </c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</row>
    <row r="197" ht="72" customHeight="1" spans="1:41">
      <c r="A197" s="5">
        <v>179</v>
      </c>
      <c r="B197" s="3">
        <v>2025</v>
      </c>
      <c r="C197" s="2" t="s">
        <v>721</v>
      </c>
      <c r="D197" s="2" t="s">
        <v>43</v>
      </c>
      <c r="E197" s="2" t="s">
        <v>272</v>
      </c>
      <c r="F197" s="2" t="s">
        <v>45</v>
      </c>
      <c r="G197" s="2" t="s">
        <v>273</v>
      </c>
      <c r="H197" s="2" t="s">
        <v>722</v>
      </c>
      <c r="I197" s="3" t="s">
        <v>48</v>
      </c>
      <c r="J197" s="3" t="s">
        <v>76</v>
      </c>
      <c r="K197" s="23" t="s">
        <v>348</v>
      </c>
      <c r="L197" s="23" t="s">
        <v>349</v>
      </c>
      <c r="M197" s="23" t="s">
        <v>144</v>
      </c>
      <c r="N197" s="2" t="s">
        <v>52</v>
      </c>
      <c r="O197" s="2">
        <v>10</v>
      </c>
      <c r="P197" s="31">
        <f>O197</f>
        <v>10</v>
      </c>
      <c r="Q197" s="31">
        <v>0</v>
      </c>
      <c r="R197" s="2" t="s">
        <v>723</v>
      </c>
      <c r="S197" s="4" t="s">
        <v>356</v>
      </c>
      <c r="T197" s="31">
        <v>1</v>
      </c>
      <c r="U197" s="4">
        <v>122</v>
      </c>
      <c r="V197" s="4">
        <v>335</v>
      </c>
      <c r="W197" s="4">
        <v>37</v>
      </c>
      <c r="X197" s="31" t="s">
        <v>55</v>
      </c>
      <c r="Y197" s="2" t="s">
        <v>277</v>
      </c>
      <c r="Z197" s="2" t="s">
        <v>722</v>
      </c>
      <c r="AA197" s="59"/>
      <c r="AB197" s="10"/>
      <c r="AC197" s="10"/>
      <c r="AD197" s="10">
        <v>10</v>
      </c>
      <c r="AE197" s="10" t="s">
        <v>52</v>
      </c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</row>
    <row r="198" ht="72" customHeight="1" spans="1:41">
      <c r="A198" s="2">
        <v>180</v>
      </c>
      <c r="B198" s="3">
        <v>2025</v>
      </c>
      <c r="C198" s="2" t="s">
        <v>724</v>
      </c>
      <c r="D198" s="2" t="s">
        <v>43</v>
      </c>
      <c r="E198" s="3" t="s">
        <v>44</v>
      </c>
      <c r="F198" s="2" t="s">
        <v>45</v>
      </c>
      <c r="G198" s="3" t="s">
        <v>451</v>
      </c>
      <c r="H198" s="2" t="s">
        <v>452</v>
      </c>
      <c r="I198" s="3" t="s">
        <v>48</v>
      </c>
      <c r="J198" s="3" t="s">
        <v>48</v>
      </c>
      <c r="K198" s="23" t="s">
        <v>348</v>
      </c>
      <c r="L198" s="23" t="s">
        <v>349</v>
      </c>
      <c r="M198" s="23" t="s">
        <v>144</v>
      </c>
      <c r="N198" s="2" t="s">
        <v>52</v>
      </c>
      <c r="O198" s="2">
        <v>60</v>
      </c>
      <c r="P198" s="2">
        <v>60</v>
      </c>
      <c r="Q198" s="2">
        <v>0</v>
      </c>
      <c r="R198" s="2" t="s">
        <v>725</v>
      </c>
      <c r="S198" s="19" t="s">
        <v>454</v>
      </c>
      <c r="T198" s="3">
        <v>1</v>
      </c>
      <c r="U198" s="38">
        <v>836</v>
      </c>
      <c r="V198" s="38">
        <v>3006</v>
      </c>
      <c r="W198" s="38">
        <v>210</v>
      </c>
      <c r="X198" s="3" t="s">
        <v>79</v>
      </c>
      <c r="Y198" s="2" t="s">
        <v>455</v>
      </c>
      <c r="Z198" s="3" t="s">
        <v>452</v>
      </c>
      <c r="AA198" s="59"/>
      <c r="AB198" s="10"/>
      <c r="AC198" s="10"/>
      <c r="AD198" s="10">
        <v>60</v>
      </c>
      <c r="AE198" s="10" t="s">
        <v>52</v>
      </c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</row>
    <row r="199" ht="72" customHeight="1" spans="1:41">
      <c r="A199" s="5">
        <v>181</v>
      </c>
      <c r="B199" s="3">
        <v>2025</v>
      </c>
      <c r="C199" s="4" t="s">
        <v>726</v>
      </c>
      <c r="D199" s="2" t="s">
        <v>43</v>
      </c>
      <c r="E199" s="3" t="s">
        <v>44</v>
      </c>
      <c r="F199" s="2" t="s">
        <v>45</v>
      </c>
      <c r="G199" s="3" t="s">
        <v>451</v>
      </c>
      <c r="H199" s="2" t="s">
        <v>457</v>
      </c>
      <c r="I199" s="3" t="s">
        <v>76</v>
      </c>
      <c r="J199" s="3" t="s">
        <v>48</v>
      </c>
      <c r="K199" s="23" t="s">
        <v>348</v>
      </c>
      <c r="L199" s="23" t="s">
        <v>349</v>
      </c>
      <c r="M199" s="23" t="s">
        <v>144</v>
      </c>
      <c r="N199" s="2" t="s">
        <v>52</v>
      </c>
      <c r="O199" s="2">
        <v>19</v>
      </c>
      <c r="P199" s="2">
        <v>19</v>
      </c>
      <c r="Q199" s="2">
        <v>0</v>
      </c>
      <c r="R199" s="46" t="s">
        <v>727</v>
      </c>
      <c r="S199" s="80" t="s">
        <v>728</v>
      </c>
      <c r="T199" s="3">
        <v>1</v>
      </c>
      <c r="U199" s="2">
        <v>89</v>
      </c>
      <c r="V199" s="3">
        <v>420</v>
      </c>
      <c r="W199" s="2">
        <v>14</v>
      </c>
      <c r="X199" s="3" t="s">
        <v>79</v>
      </c>
      <c r="Y199" s="2" t="s">
        <v>455</v>
      </c>
      <c r="Z199" s="3" t="s">
        <v>457</v>
      </c>
      <c r="AA199" s="59" t="s">
        <v>152</v>
      </c>
      <c r="AB199" s="10"/>
      <c r="AC199" s="10"/>
      <c r="AD199" s="10">
        <v>19</v>
      </c>
      <c r="AE199" s="10" t="s">
        <v>52</v>
      </c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</row>
    <row r="200" ht="72" customHeight="1" spans="1:41">
      <c r="A200" s="5">
        <v>182</v>
      </c>
      <c r="B200" s="3">
        <v>2025</v>
      </c>
      <c r="C200" s="4" t="s">
        <v>729</v>
      </c>
      <c r="D200" s="2" t="s">
        <v>43</v>
      </c>
      <c r="E200" s="3" t="s">
        <v>44</v>
      </c>
      <c r="F200" s="2" t="s">
        <v>45</v>
      </c>
      <c r="G200" s="3" t="s">
        <v>451</v>
      </c>
      <c r="H200" s="2" t="s">
        <v>457</v>
      </c>
      <c r="I200" s="3" t="s">
        <v>76</v>
      </c>
      <c r="J200" s="3" t="s">
        <v>48</v>
      </c>
      <c r="K200" s="23" t="s">
        <v>348</v>
      </c>
      <c r="L200" s="23" t="s">
        <v>349</v>
      </c>
      <c r="M200" s="23" t="s">
        <v>144</v>
      </c>
      <c r="N200" s="2" t="s">
        <v>52</v>
      </c>
      <c r="O200" s="2">
        <v>42</v>
      </c>
      <c r="P200" s="2">
        <v>42</v>
      </c>
      <c r="Q200" s="2">
        <v>0</v>
      </c>
      <c r="R200" s="46" t="s">
        <v>730</v>
      </c>
      <c r="S200" s="80" t="s">
        <v>454</v>
      </c>
      <c r="T200" s="3">
        <v>1</v>
      </c>
      <c r="U200" s="2">
        <v>105</v>
      </c>
      <c r="V200" s="3">
        <v>425</v>
      </c>
      <c r="W200" s="2">
        <v>14</v>
      </c>
      <c r="X200" s="3" t="s">
        <v>79</v>
      </c>
      <c r="Y200" s="2" t="s">
        <v>455</v>
      </c>
      <c r="Z200" s="3" t="s">
        <v>457</v>
      </c>
      <c r="AA200" s="59" t="s">
        <v>152</v>
      </c>
      <c r="AB200" s="10"/>
      <c r="AC200" s="10"/>
      <c r="AD200" s="10">
        <v>42</v>
      </c>
      <c r="AE200" s="10" t="s">
        <v>52</v>
      </c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</row>
    <row r="201" ht="72" customHeight="1" spans="1:41">
      <c r="A201" s="2">
        <v>183</v>
      </c>
      <c r="B201" s="3">
        <v>2025</v>
      </c>
      <c r="C201" s="3" t="s">
        <v>731</v>
      </c>
      <c r="D201" s="2" t="s">
        <v>43</v>
      </c>
      <c r="E201" s="3" t="s">
        <v>44</v>
      </c>
      <c r="F201" s="3" t="s">
        <v>45</v>
      </c>
      <c r="G201" s="3" t="s">
        <v>451</v>
      </c>
      <c r="H201" s="3" t="s">
        <v>177</v>
      </c>
      <c r="I201" s="3" t="s">
        <v>76</v>
      </c>
      <c r="J201" s="4" t="s">
        <v>76</v>
      </c>
      <c r="K201" s="23" t="s">
        <v>348</v>
      </c>
      <c r="L201" s="23" t="s">
        <v>349</v>
      </c>
      <c r="M201" s="23" t="s">
        <v>144</v>
      </c>
      <c r="N201" s="2" t="s">
        <v>52</v>
      </c>
      <c r="O201" s="2">
        <v>18</v>
      </c>
      <c r="P201" s="2">
        <v>18</v>
      </c>
      <c r="Q201" s="2">
        <v>0</v>
      </c>
      <c r="R201" s="111" t="s">
        <v>732</v>
      </c>
      <c r="S201" s="19" t="s">
        <v>728</v>
      </c>
      <c r="T201" s="3">
        <v>1</v>
      </c>
      <c r="U201" s="3">
        <v>276</v>
      </c>
      <c r="V201" s="3">
        <v>1006</v>
      </c>
      <c r="W201" s="3">
        <v>9</v>
      </c>
      <c r="X201" s="3" t="s">
        <v>79</v>
      </c>
      <c r="Y201" s="2" t="s">
        <v>455</v>
      </c>
      <c r="Z201" s="3" t="s">
        <v>177</v>
      </c>
      <c r="AA201" s="59" t="s">
        <v>152</v>
      </c>
      <c r="AB201" s="10"/>
      <c r="AC201" s="10"/>
      <c r="AD201" s="10">
        <v>18</v>
      </c>
      <c r="AE201" s="10" t="s">
        <v>52</v>
      </c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</row>
    <row r="202" ht="72" customHeight="1" spans="1:41">
      <c r="A202" s="5">
        <v>184</v>
      </c>
      <c r="B202" s="2">
        <v>2025</v>
      </c>
      <c r="C202" s="2" t="s">
        <v>733</v>
      </c>
      <c r="D202" s="2" t="s">
        <v>43</v>
      </c>
      <c r="E202" s="3" t="s">
        <v>44</v>
      </c>
      <c r="F202" s="2" t="s">
        <v>45</v>
      </c>
      <c r="G202" s="3" t="s">
        <v>451</v>
      </c>
      <c r="H202" s="2" t="s">
        <v>466</v>
      </c>
      <c r="I202" s="3" t="s">
        <v>48</v>
      </c>
      <c r="J202" s="4" t="s">
        <v>76</v>
      </c>
      <c r="K202" s="23" t="s">
        <v>348</v>
      </c>
      <c r="L202" s="23" t="s">
        <v>349</v>
      </c>
      <c r="M202" s="23" t="s">
        <v>144</v>
      </c>
      <c r="N202" s="2" t="s">
        <v>52</v>
      </c>
      <c r="O202" s="2">
        <v>20</v>
      </c>
      <c r="P202" s="2">
        <v>20</v>
      </c>
      <c r="Q202" s="2">
        <v>0</v>
      </c>
      <c r="R202" s="2" t="s">
        <v>734</v>
      </c>
      <c r="S202" s="113" t="s">
        <v>728</v>
      </c>
      <c r="T202" s="3">
        <v>1</v>
      </c>
      <c r="U202" s="38">
        <v>125</v>
      </c>
      <c r="V202" s="38">
        <v>480</v>
      </c>
      <c r="W202" s="38">
        <v>6</v>
      </c>
      <c r="X202" s="3" t="s">
        <v>79</v>
      </c>
      <c r="Y202" s="2" t="s">
        <v>455</v>
      </c>
      <c r="Z202" s="2" t="s">
        <v>466</v>
      </c>
      <c r="AA202" s="59"/>
      <c r="AB202" s="10"/>
      <c r="AC202" s="10"/>
      <c r="AD202" s="10">
        <v>20</v>
      </c>
      <c r="AE202" s="10" t="s">
        <v>52</v>
      </c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</row>
    <row r="203" ht="72" customHeight="1" spans="1:41">
      <c r="A203" s="5">
        <v>185</v>
      </c>
      <c r="B203" s="3">
        <v>2025</v>
      </c>
      <c r="C203" s="4" t="s">
        <v>735</v>
      </c>
      <c r="D203" s="2" t="s">
        <v>43</v>
      </c>
      <c r="E203" s="3" t="s">
        <v>44</v>
      </c>
      <c r="F203" s="2" t="s">
        <v>45</v>
      </c>
      <c r="G203" s="3" t="s">
        <v>451</v>
      </c>
      <c r="H203" s="2" t="s">
        <v>472</v>
      </c>
      <c r="I203" s="3" t="s">
        <v>76</v>
      </c>
      <c r="J203" s="4" t="s">
        <v>76</v>
      </c>
      <c r="K203" s="23" t="s">
        <v>348</v>
      </c>
      <c r="L203" s="23" t="s">
        <v>349</v>
      </c>
      <c r="M203" s="23" t="s">
        <v>144</v>
      </c>
      <c r="N203" s="2" t="s">
        <v>52</v>
      </c>
      <c r="O203" s="2">
        <v>45</v>
      </c>
      <c r="P203" s="2">
        <v>45</v>
      </c>
      <c r="Q203" s="2">
        <v>0</v>
      </c>
      <c r="R203" s="19" t="s">
        <v>736</v>
      </c>
      <c r="S203" s="80" t="s">
        <v>737</v>
      </c>
      <c r="T203" s="3">
        <v>1</v>
      </c>
      <c r="U203" s="2">
        <v>130</v>
      </c>
      <c r="V203" s="3">
        <v>368</v>
      </c>
      <c r="W203" s="2">
        <v>28</v>
      </c>
      <c r="X203" s="3" t="s">
        <v>79</v>
      </c>
      <c r="Y203" s="2" t="s">
        <v>455</v>
      </c>
      <c r="Z203" s="3" t="s">
        <v>472</v>
      </c>
      <c r="AA203" s="59"/>
      <c r="AB203" s="10"/>
      <c r="AC203" s="10"/>
      <c r="AD203" s="10">
        <v>45</v>
      </c>
      <c r="AE203" s="10" t="s">
        <v>52</v>
      </c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</row>
    <row r="204" ht="72" customHeight="1" spans="1:41">
      <c r="A204" s="2">
        <v>186</v>
      </c>
      <c r="B204" s="3">
        <v>2025</v>
      </c>
      <c r="C204" s="4" t="s">
        <v>738</v>
      </c>
      <c r="D204" s="2" t="s">
        <v>43</v>
      </c>
      <c r="E204" s="3" t="s">
        <v>44</v>
      </c>
      <c r="F204" s="2" t="s">
        <v>45</v>
      </c>
      <c r="G204" s="3" t="s">
        <v>451</v>
      </c>
      <c r="H204" s="2" t="s">
        <v>472</v>
      </c>
      <c r="I204" s="3" t="s">
        <v>76</v>
      </c>
      <c r="J204" s="4" t="s">
        <v>76</v>
      </c>
      <c r="K204" s="23" t="s">
        <v>348</v>
      </c>
      <c r="L204" s="23" t="s">
        <v>349</v>
      </c>
      <c r="M204" s="23" t="s">
        <v>144</v>
      </c>
      <c r="N204" s="2" t="s">
        <v>52</v>
      </c>
      <c r="O204" s="2">
        <v>12</v>
      </c>
      <c r="P204" s="2">
        <v>12</v>
      </c>
      <c r="Q204" s="2">
        <v>0</v>
      </c>
      <c r="R204" s="114" t="s">
        <v>739</v>
      </c>
      <c r="S204" s="80" t="s">
        <v>728</v>
      </c>
      <c r="T204" s="3">
        <v>1</v>
      </c>
      <c r="U204" s="2">
        <v>65</v>
      </c>
      <c r="V204" s="3">
        <v>260</v>
      </c>
      <c r="W204" s="2">
        <v>9</v>
      </c>
      <c r="X204" s="3" t="s">
        <v>79</v>
      </c>
      <c r="Y204" s="2" t="s">
        <v>455</v>
      </c>
      <c r="Z204" s="3" t="s">
        <v>472</v>
      </c>
      <c r="AA204" s="59" t="s">
        <v>152</v>
      </c>
      <c r="AB204" s="10"/>
      <c r="AC204" s="10"/>
      <c r="AD204" s="10">
        <v>12</v>
      </c>
      <c r="AE204" s="10" t="s">
        <v>52</v>
      </c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</row>
    <row r="205" ht="72" customHeight="1" spans="1:41">
      <c r="A205" s="2">
        <v>187</v>
      </c>
      <c r="B205" s="3">
        <v>2025</v>
      </c>
      <c r="C205" s="44" t="s">
        <v>740</v>
      </c>
      <c r="D205" s="2" t="s">
        <v>43</v>
      </c>
      <c r="E205" s="3" t="s">
        <v>741</v>
      </c>
      <c r="F205" s="3" t="s">
        <v>45</v>
      </c>
      <c r="G205" s="3" t="s">
        <v>451</v>
      </c>
      <c r="H205" s="3" t="s">
        <v>476</v>
      </c>
      <c r="I205" s="3" t="s">
        <v>76</v>
      </c>
      <c r="J205" s="4" t="s">
        <v>76</v>
      </c>
      <c r="K205" s="23" t="s">
        <v>348</v>
      </c>
      <c r="L205" s="23" t="s">
        <v>349</v>
      </c>
      <c r="M205" s="23" t="s">
        <v>144</v>
      </c>
      <c r="N205" s="2" t="s">
        <v>52</v>
      </c>
      <c r="O205" s="2">
        <v>20</v>
      </c>
      <c r="P205" s="2">
        <v>20</v>
      </c>
      <c r="Q205" s="2">
        <v>0</v>
      </c>
      <c r="R205" s="111" t="s">
        <v>742</v>
      </c>
      <c r="S205" s="115" t="s">
        <v>743</v>
      </c>
      <c r="T205" s="3">
        <v>1</v>
      </c>
      <c r="U205" s="3">
        <v>36</v>
      </c>
      <c r="V205" s="3">
        <v>115</v>
      </c>
      <c r="W205" s="3">
        <v>10</v>
      </c>
      <c r="X205" s="3" t="s">
        <v>79</v>
      </c>
      <c r="Y205" s="2" t="s">
        <v>455</v>
      </c>
      <c r="Z205" s="3" t="s">
        <v>476</v>
      </c>
      <c r="AA205" s="59" t="s">
        <v>152</v>
      </c>
      <c r="AB205" s="10"/>
      <c r="AC205" s="10"/>
      <c r="AD205" s="10">
        <v>20</v>
      </c>
      <c r="AE205" s="10" t="s">
        <v>52</v>
      </c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</row>
    <row r="206" ht="72" customHeight="1" spans="1:41">
      <c r="A206" s="5">
        <v>188</v>
      </c>
      <c r="B206" s="3">
        <v>2025</v>
      </c>
      <c r="C206" s="3" t="s">
        <v>744</v>
      </c>
      <c r="D206" s="3" t="s">
        <v>43</v>
      </c>
      <c r="E206" s="3" t="s">
        <v>44</v>
      </c>
      <c r="F206" s="3" t="s">
        <v>45</v>
      </c>
      <c r="G206" s="3" t="s">
        <v>451</v>
      </c>
      <c r="H206" s="3" t="s">
        <v>547</v>
      </c>
      <c r="I206" s="3" t="s">
        <v>48</v>
      </c>
      <c r="J206" s="4" t="s">
        <v>76</v>
      </c>
      <c r="K206" s="23" t="s">
        <v>348</v>
      </c>
      <c r="L206" s="23" t="s">
        <v>349</v>
      </c>
      <c r="M206" s="23" t="s">
        <v>144</v>
      </c>
      <c r="N206" s="2" t="s">
        <v>52</v>
      </c>
      <c r="O206" s="31">
        <v>10</v>
      </c>
      <c r="P206" s="30">
        <v>10</v>
      </c>
      <c r="Q206" s="30">
        <v>0</v>
      </c>
      <c r="R206" s="3" t="s">
        <v>745</v>
      </c>
      <c r="S206" s="80" t="s">
        <v>746</v>
      </c>
      <c r="T206" s="2">
        <v>1</v>
      </c>
      <c r="U206" s="2" t="s">
        <v>490</v>
      </c>
      <c r="V206" s="2">
        <v>183</v>
      </c>
      <c r="W206" s="2">
        <v>18</v>
      </c>
      <c r="X206" s="3" t="s">
        <v>55</v>
      </c>
      <c r="Y206" s="2" t="s">
        <v>455</v>
      </c>
      <c r="Z206" s="3" t="s">
        <v>547</v>
      </c>
      <c r="AA206" s="59"/>
      <c r="AB206" s="10"/>
      <c r="AC206" s="10"/>
      <c r="AD206" s="10"/>
      <c r="AE206" s="10"/>
      <c r="AF206" s="10">
        <v>10</v>
      </c>
      <c r="AG206" s="10" t="s">
        <v>52</v>
      </c>
      <c r="AH206" s="10"/>
      <c r="AI206" s="10"/>
      <c r="AJ206" s="10"/>
      <c r="AK206" s="10"/>
      <c r="AL206" s="10"/>
      <c r="AM206" s="10"/>
      <c r="AN206" s="10"/>
      <c r="AO206" s="10"/>
    </row>
    <row r="207" ht="72" customHeight="1" spans="1:41">
      <c r="A207" s="2">
        <v>189</v>
      </c>
      <c r="B207" s="3">
        <v>2025</v>
      </c>
      <c r="C207" s="2" t="s">
        <v>747</v>
      </c>
      <c r="D207" s="2" t="s">
        <v>43</v>
      </c>
      <c r="E207" s="2" t="s">
        <v>198</v>
      </c>
      <c r="F207" s="2" t="s">
        <v>45</v>
      </c>
      <c r="G207" s="2" t="s">
        <v>199</v>
      </c>
      <c r="H207" s="2" t="s">
        <v>200</v>
      </c>
      <c r="I207" s="3" t="s">
        <v>76</v>
      </c>
      <c r="J207" s="4" t="s">
        <v>76</v>
      </c>
      <c r="K207" s="23" t="s">
        <v>348</v>
      </c>
      <c r="L207" s="23" t="s">
        <v>349</v>
      </c>
      <c r="M207" s="23" t="s">
        <v>144</v>
      </c>
      <c r="N207" s="2" t="s">
        <v>52</v>
      </c>
      <c r="O207" s="2">
        <v>15</v>
      </c>
      <c r="P207" s="2">
        <v>15</v>
      </c>
      <c r="Q207" s="2">
        <v>0</v>
      </c>
      <c r="R207" s="2" t="s">
        <v>748</v>
      </c>
      <c r="S207" s="2" t="s">
        <v>749</v>
      </c>
      <c r="T207" s="2">
        <v>3</v>
      </c>
      <c r="U207" s="2">
        <v>256</v>
      </c>
      <c r="V207" s="2">
        <v>804</v>
      </c>
      <c r="W207" s="2">
        <v>84</v>
      </c>
      <c r="X207" s="3" t="s">
        <v>79</v>
      </c>
      <c r="Y207" s="2" t="s">
        <v>203</v>
      </c>
      <c r="Z207" s="2" t="s">
        <v>200</v>
      </c>
      <c r="AA207" s="59"/>
      <c r="AB207" s="10"/>
      <c r="AC207" s="10"/>
      <c r="AD207" s="10">
        <v>15</v>
      </c>
      <c r="AE207" s="10" t="s">
        <v>52</v>
      </c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</row>
    <row r="208" ht="72" customHeight="1" spans="1:41">
      <c r="A208" s="2">
        <v>190</v>
      </c>
      <c r="B208" s="3">
        <v>2025</v>
      </c>
      <c r="C208" s="2" t="s">
        <v>750</v>
      </c>
      <c r="D208" s="2" t="s">
        <v>43</v>
      </c>
      <c r="E208" s="2" t="s">
        <v>198</v>
      </c>
      <c r="F208" s="2" t="s">
        <v>45</v>
      </c>
      <c r="G208" s="2" t="s">
        <v>199</v>
      </c>
      <c r="H208" s="2" t="s">
        <v>751</v>
      </c>
      <c r="I208" s="3" t="s">
        <v>48</v>
      </c>
      <c r="J208" s="4" t="s">
        <v>76</v>
      </c>
      <c r="K208" s="23" t="s">
        <v>348</v>
      </c>
      <c r="L208" s="23" t="s">
        <v>349</v>
      </c>
      <c r="M208" s="23" t="s">
        <v>144</v>
      </c>
      <c r="N208" s="2" t="s">
        <v>52</v>
      </c>
      <c r="O208" s="2">
        <v>11</v>
      </c>
      <c r="P208" s="2">
        <v>11</v>
      </c>
      <c r="Q208" s="2">
        <v>0</v>
      </c>
      <c r="R208" s="2" t="s">
        <v>752</v>
      </c>
      <c r="S208" s="2" t="s">
        <v>753</v>
      </c>
      <c r="T208" s="2">
        <v>1</v>
      </c>
      <c r="U208" s="2">
        <v>41</v>
      </c>
      <c r="V208" s="2">
        <v>168</v>
      </c>
      <c r="W208" s="2">
        <v>18</v>
      </c>
      <c r="X208" s="3" t="s">
        <v>79</v>
      </c>
      <c r="Y208" s="2" t="s">
        <v>203</v>
      </c>
      <c r="Z208" s="2" t="s">
        <v>751</v>
      </c>
      <c r="AA208" s="59"/>
      <c r="AB208" s="10"/>
      <c r="AC208" s="10"/>
      <c r="AD208" s="10">
        <v>11</v>
      </c>
      <c r="AE208" s="10" t="s">
        <v>52</v>
      </c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</row>
    <row r="209" ht="72" customHeight="1" spans="1:41">
      <c r="A209" s="5">
        <v>191</v>
      </c>
      <c r="B209" s="2">
        <v>2025</v>
      </c>
      <c r="C209" s="2" t="s">
        <v>754</v>
      </c>
      <c r="D209" s="2" t="s">
        <v>43</v>
      </c>
      <c r="E209" s="2" t="s">
        <v>198</v>
      </c>
      <c r="F209" s="2" t="s">
        <v>45</v>
      </c>
      <c r="G209" s="2" t="s">
        <v>199</v>
      </c>
      <c r="H209" s="2" t="s">
        <v>755</v>
      </c>
      <c r="I209" s="3" t="s">
        <v>76</v>
      </c>
      <c r="J209" s="4" t="s">
        <v>76</v>
      </c>
      <c r="K209" s="23" t="s">
        <v>348</v>
      </c>
      <c r="L209" s="23" t="s">
        <v>349</v>
      </c>
      <c r="M209" s="23" t="s">
        <v>144</v>
      </c>
      <c r="N209" s="2" t="s">
        <v>52</v>
      </c>
      <c r="O209" s="2">
        <v>10</v>
      </c>
      <c r="P209" s="2">
        <v>10</v>
      </c>
      <c r="Q209" s="2">
        <v>0</v>
      </c>
      <c r="R209" s="2" t="s">
        <v>756</v>
      </c>
      <c r="S209" s="2" t="s">
        <v>757</v>
      </c>
      <c r="T209" s="2">
        <v>7</v>
      </c>
      <c r="U209" s="2">
        <v>243</v>
      </c>
      <c r="V209" s="2">
        <v>585</v>
      </c>
      <c r="W209" s="2">
        <v>44</v>
      </c>
      <c r="X209" s="3" t="s">
        <v>79</v>
      </c>
      <c r="Y209" s="2" t="s">
        <v>203</v>
      </c>
      <c r="Z209" s="2" t="s">
        <v>755</v>
      </c>
      <c r="AA209" s="59"/>
      <c r="AB209" s="10"/>
      <c r="AC209" s="10"/>
      <c r="AD209" s="10">
        <v>10</v>
      </c>
      <c r="AE209" s="10" t="s">
        <v>52</v>
      </c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</row>
    <row r="210" ht="72" customHeight="1" spans="1:41">
      <c r="A210" s="2">
        <v>192</v>
      </c>
      <c r="B210" s="21">
        <v>2025</v>
      </c>
      <c r="C210" s="2" t="s">
        <v>758</v>
      </c>
      <c r="D210" s="4" t="s">
        <v>43</v>
      </c>
      <c r="E210" s="4" t="s">
        <v>198</v>
      </c>
      <c r="F210" s="21" t="s">
        <v>45</v>
      </c>
      <c r="G210" s="21" t="s">
        <v>199</v>
      </c>
      <c r="H210" s="4" t="s">
        <v>751</v>
      </c>
      <c r="I210" s="3" t="s">
        <v>48</v>
      </c>
      <c r="J210" s="4" t="s">
        <v>76</v>
      </c>
      <c r="K210" s="23" t="s">
        <v>348</v>
      </c>
      <c r="L210" s="23" t="s">
        <v>349</v>
      </c>
      <c r="M210" s="23" t="s">
        <v>144</v>
      </c>
      <c r="N210" s="2" t="s">
        <v>52</v>
      </c>
      <c r="O210" s="4">
        <v>40</v>
      </c>
      <c r="P210" s="4">
        <v>40</v>
      </c>
      <c r="Q210" s="2">
        <v>0</v>
      </c>
      <c r="R210" s="2" t="s">
        <v>759</v>
      </c>
      <c r="S210" s="2" t="s">
        <v>760</v>
      </c>
      <c r="T210" s="2">
        <v>1</v>
      </c>
      <c r="U210" s="2">
        <v>41</v>
      </c>
      <c r="V210" s="2">
        <v>168</v>
      </c>
      <c r="W210" s="2">
        <v>18</v>
      </c>
      <c r="X210" s="3" t="s">
        <v>79</v>
      </c>
      <c r="Y210" s="2" t="s">
        <v>203</v>
      </c>
      <c r="Z210" s="2" t="s">
        <v>751</v>
      </c>
      <c r="AA210" s="59"/>
      <c r="AB210" s="10"/>
      <c r="AC210" s="10"/>
      <c r="AD210" s="10">
        <v>40</v>
      </c>
      <c r="AE210" s="10" t="s">
        <v>52</v>
      </c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</row>
    <row r="211" ht="114" spans="1:41">
      <c r="A211" s="2">
        <v>193</v>
      </c>
      <c r="B211" s="3">
        <v>2025</v>
      </c>
      <c r="C211" s="11" t="s">
        <v>761</v>
      </c>
      <c r="D211" s="3" t="s">
        <v>242</v>
      </c>
      <c r="E211" s="3" t="s">
        <v>44</v>
      </c>
      <c r="F211" s="3" t="s">
        <v>45</v>
      </c>
      <c r="G211" s="3" t="s">
        <v>206</v>
      </c>
      <c r="H211" s="3" t="s">
        <v>762</v>
      </c>
      <c r="I211" s="3" t="s">
        <v>48</v>
      </c>
      <c r="J211" s="4" t="s">
        <v>76</v>
      </c>
      <c r="K211" s="23" t="s">
        <v>348</v>
      </c>
      <c r="L211" s="23" t="s">
        <v>349</v>
      </c>
      <c r="M211" s="23" t="s">
        <v>144</v>
      </c>
      <c r="N211" s="2" t="s">
        <v>52</v>
      </c>
      <c r="O211" s="3">
        <v>30</v>
      </c>
      <c r="P211" s="3">
        <v>30</v>
      </c>
      <c r="Q211" s="3">
        <v>0</v>
      </c>
      <c r="R211" s="3" t="s">
        <v>763</v>
      </c>
      <c r="S211" s="119" t="s">
        <v>764</v>
      </c>
      <c r="T211" s="3">
        <v>1</v>
      </c>
      <c r="U211" s="3">
        <v>33</v>
      </c>
      <c r="V211" s="3">
        <v>134</v>
      </c>
      <c r="W211" s="3">
        <v>19</v>
      </c>
      <c r="X211" s="3" t="s">
        <v>55</v>
      </c>
      <c r="Y211" s="4" t="s">
        <v>210</v>
      </c>
      <c r="Z211" s="3" t="s">
        <v>762</v>
      </c>
      <c r="AA211" s="59" t="s">
        <v>152</v>
      </c>
      <c r="AB211" s="10"/>
      <c r="AC211" s="10"/>
      <c r="AD211" s="10">
        <v>30</v>
      </c>
      <c r="AE211" s="10" t="s">
        <v>52</v>
      </c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</row>
    <row r="212" ht="72" customHeight="1" spans="1:41">
      <c r="A212" s="5">
        <v>194</v>
      </c>
      <c r="B212" s="3">
        <v>2025</v>
      </c>
      <c r="C212" s="2" t="s">
        <v>765</v>
      </c>
      <c r="D212" s="3" t="s">
        <v>43</v>
      </c>
      <c r="E212" s="3" t="s">
        <v>44</v>
      </c>
      <c r="F212" s="3" t="s">
        <v>45</v>
      </c>
      <c r="G212" s="3" t="s">
        <v>206</v>
      </c>
      <c r="H212" s="2" t="s">
        <v>211</v>
      </c>
      <c r="I212" s="3" t="s">
        <v>76</v>
      </c>
      <c r="J212" s="4" t="s">
        <v>48</v>
      </c>
      <c r="K212" s="23" t="s">
        <v>348</v>
      </c>
      <c r="L212" s="23" t="s">
        <v>349</v>
      </c>
      <c r="M212" s="23" t="s">
        <v>144</v>
      </c>
      <c r="N212" s="2" t="s">
        <v>52</v>
      </c>
      <c r="O212" s="2">
        <v>32</v>
      </c>
      <c r="P212" s="2">
        <v>32</v>
      </c>
      <c r="Q212" s="2">
        <v>0</v>
      </c>
      <c r="R212" s="120" t="s">
        <v>766</v>
      </c>
      <c r="S212" s="2" t="s">
        <v>431</v>
      </c>
      <c r="T212" s="38">
        <v>1</v>
      </c>
      <c r="U212" s="38">
        <v>65</v>
      </c>
      <c r="V212" s="38">
        <v>200</v>
      </c>
      <c r="W212" s="38">
        <v>25</v>
      </c>
      <c r="X212" s="3" t="s">
        <v>55</v>
      </c>
      <c r="Y212" s="4" t="s">
        <v>210</v>
      </c>
      <c r="Z212" s="3" t="s">
        <v>211</v>
      </c>
      <c r="AA212" s="59"/>
      <c r="AB212" s="10"/>
      <c r="AC212" s="10"/>
      <c r="AD212" s="10">
        <v>32</v>
      </c>
      <c r="AE212" s="10" t="s">
        <v>52</v>
      </c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</row>
    <row r="213" ht="72" customHeight="1" spans="1:41">
      <c r="A213" s="5">
        <v>195</v>
      </c>
      <c r="B213" s="4">
        <v>2025</v>
      </c>
      <c r="C213" s="4" t="s">
        <v>767</v>
      </c>
      <c r="D213" s="4" t="s">
        <v>43</v>
      </c>
      <c r="E213" s="4" t="s">
        <v>58</v>
      </c>
      <c r="F213" s="4" t="s">
        <v>45</v>
      </c>
      <c r="G213" s="4" t="s">
        <v>110</v>
      </c>
      <c r="H213" s="4" t="s">
        <v>220</v>
      </c>
      <c r="I213" s="3" t="s">
        <v>76</v>
      </c>
      <c r="J213" s="3" t="s">
        <v>48</v>
      </c>
      <c r="K213" s="23" t="s">
        <v>348</v>
      </c>
      <c r="L213" s="23" t="s">
        <v>349</v>
      </c>
      <c r="M213" s="23" t="s">
        <v>144</v>
      </c>
      <c r="N213" s="2" t="s">
        <v>52</v>
      </c>
      <c r="O213" s="4">
        <v>24</v>
      </c>
      <c r="P213" s="4">
        <v>24</v>
      </c>
      <c r="Q213" s="3">
        <v>0</v>
      </c>
      <c r="R213" s="4" t="s">
        <v>768</v>
      </c>
      <c r="S213" s="44" t="s">
        <v>769</v>
      </c>
      <c r="T213" s="4">
        <v>1</v>
      </c>
      <c r="U213" s="4">
        <v>45</v>
      </c>
      <c r="V213" s="4">
        <v>186</v>
      </c>
      <c r="W213" s="4">
        <v>5</v>
      </c>
      <c r="X213" s="4" t="s">
        <v>55</v>
      </c>
      <c r="Y213" s="4" t="s">
        <v>110</v>
      </c>
      <c r="Z213" s="4" t="s">
        <v>220</v>
      </c>
      <c r="AA213" s="59"/>
      <c r="AB213" s="10"/>
      <c r="AC213" s="10"/>
      <c r="AD213" s="10">
        <v>24</v>
      </c>
      <c r="AE213" s="10" t="s">
        <v>52</v>
      </c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</row>
    <row r="214" ht="72" customHeight="1" spans="1:41">
      <c r="A214" s="2">
        <v>196</v>
      </c>
      <c r="B214" s="4">
        <v>2025</v>
      </c>
      <c r="C214" s="4" t="s">
        <v>770</v>
      </c>
      <c r="D214" s="4" t="s">
        <v>43</v>
      </c>
      <c r="E214" s="4" t="s">
        <v>58</v>
      </c>
      <c r="F214" s="4" t="s">
        <v>45</v>
      </c>
      <c r="G214" s="4" t="s">
        <v>110</v>
      </c>
      <c r="H214" s="4" t="s">
        <v>771</v>
      </c>
      <c r="I214" s="3" t="s">
        <v>76</v>
      </c>
      <c r="J214" s="4" t="s">
        <v>76</v>
      </c>
      <c r="K214" s="23" t="s">
        <v>348</v>
      </c>
      <c r="L214" s="23" t="s">
        <v>349</v>
      </c>
      <c r="M214" s="23" t="s">
        <v>144</v>
      </c>
      <c r="N214" s="2" t="s">
        <v>52</v>
      </c>
      <c r="O214" s="4">
        <v>45</v>
      </c>
      <c r="P214" s="4">
        <v>45</v>
      </c>
      <c r="Q214" s="3">
        <v>0</v>
      </c>
      <c r="R214" s="4" t="s">
        <v>772</v>
      </c>
      <c r="S214" s="44" t="s">
        <v>773</v>
      </c>
      <c r="T214" s="4">
        <v>3</v>
      </c>
      <c r="U214" s="4">
        <v>49</v>
      </c>
      <c r="V214" s="4">
        <v>175</v>
      </c>
      <c r="W214" s="4">
        <v>11</v>
      </c>
      <c r="X214" s="4" t="s">
        <v>55</v>
      </c>
      <c r="Y214" s="4" t="s">
        <v>110</v>
      </c>
      <c r="Z214" s="4" t="s">
        <v>771</v>
      </c>
      <c r="AA214" s="59"/>
      <c r="AB214" s="10"/>
      <c r="AC214" s="10"/>
      <c r="AD214" s="10">
        <v>45</v>
      </c>
      <c r="AE214" s="10" t="s">
        <v>52</v>
      </c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</row>
    <row r="215" ht="72" customHeight="1" spans="1:41">
      <c r="A215" s="5">
        <v>197</v>
      </c>
      <c r="B215" s="3">
        <v>2025</v>
      </c>
      <c r="C215" s="3" t="s">
        <v>774</v>
      </c>
      <c r="D215" s="3" t="s">
        <v>43</v>
      </c>
      <c r="E215" s="3" t="s">
        <v>58</v>
      </c>
      <c r="F215" s="3" t="s">
        <v>45</v>
      </c>
      <c r="G215" s="3" t="s">
        <v>110</v>
      </c>
      <c r="H215" s="3" t="s">
        <v>120</v>
      </c>
      <c r="I215" s="3" t="s">
        <v>48</v>
      </c>
      <c r="J215" s="3" t="s">
        <v>48</v>
      </c>
      <c r="K215" s="23" t="s">
        <v>348</v>
      </c>
      <c r="L215" s="23" t="s">
        <v>349</v>
      </c>
      <c r="M215" s="23" t="s">
        <v>144</v>
      </c>
      <c r="N215" s="3" t="s">
        <v>52</v>
      </c>
      <c r="O215" s="3">
        <v>15</v>
      </c>
      <c r="P215" s="3">
        <v>15</v>
      </c>
      <c r="Q215" s="3">
        <v>0</v>
      </c>
      <c r="R215" s="3" t="s">
        <v>775</v>
      </c>
      <c r="S215" s="19" t="s">
        <v>776</v>
      </c>
      <c r="T215" s="3">
        <v>1</v>
      </c>
      <c r="U215" s="3">
        <v>22</v>
      </c>
      <c r="V215" s="3">
        <v>103</v>
      </c>
      <c r="W215" s="3">
        <v>19</v>
      </c>
      <c r="X215" s="3" t="s">
        <v>55</v>
      </c>
      <c r="Y215" s="3" t="s">
        <v>110</v>
      </c>
      <c r="Z215" s="3" t="s">
        <v>120</v>
      </c>
      <c r="AA215" s="59"/>
      <c r="AB215" s="10"/>
      <c r="AC215" s="10"/>
      <c r="AD215" s="10">
        <v>15</v>
      </c>
      <c r="AE215" s="10" t="s">
        <v>52</v>
      </c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</row>
    <row r="216" ht="72" customHeight="1" spans="1:41">
      <c r="A216" s="5">
        <v>198</v>
      </c>
      <c r="B216" s="3">
        <v>2025</v>
      </c>
      <c r="C216" s="3" t="s">
        <v>777</v>
      </c>
      <c r="D216" s="3" t="s">
        <v>43</v>
      </c>
      <c r="E216" s="3" t="s">
        <v>58</v>
      </c>
      <c r="F216" s="3" t="s">
        <v>45</v>
      </c>
      <c r="G216" s="3" t="s">
        <v>110</v>
      </c>
      <c r="H216" s="3" t="s">
        <v>220</v>
      </c>
      <c r="I216" s="3" t="s">
        <v>76</v>
      </c>
      <c r="J216" s="3" t="s">
        <v>48</v>
      </c>
      <c r="K216" s="3" t="s">
        <v>348</v>
      </c>
      <c r="L216" s="3" t="s">
        <v>349</v>
      </c>
      <c r="M216" s="3" t="s">
        <v>144</v>
      </c>
      <c r="N216" s="3" t="s">
        <v>52</v>
      </c>
      <c r="O216" s="3">
        <v>20</v>
      </c>
      <c r="P216" s="3">
        <v>20</v>
      </c>
      <c r="Q216" s="3">
        <v>0</v>
      </c>
      <c r="R216" s="3" t="s">
        <v>778</v>
      </c>
      <c r="S216" s="19" t="s">
        <v>514</v>
      </c>
      <c r="T216" s="3">
        <v>3</v>
      </c>
      <c r="U216" s="3">
        <v>147</v>
      </c>
      <c r="V216" s="3">
        <v>544</v>
      </c>
      <c r="W216" s="3">
        <v>27</v>
      </c>
      <c r="X216" s="3" t="s">
        <v>55</v>
      </c>
      <c r="Y216" s="3" t="s">
        <v>110</v>
      </c>
      <c r="Z216" s="3" t="s">
        <v>220</v>
      </c>
      <c r="AA216" s="59"/>
      <c r="AB216" s="10"/>
      <c r="AC216" s="10"/>
      <c r="AD216" s="10">
        <v>20</v>
      </c>
      <c r="AE216" s="10" t="s">
        <v>52</v>
      </c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</row>
    <row r="217" ht="72" customHeight="1" spans="1:41">
      <c r="A217" s="2">
        <v>199</v>
      </c>
      <c r="B217" s="4">
        <v>2025</v>
      </c>
      <c r="C217" s="4" t="s">
        <v>779</v>
      </c>
      <c r="D217" s="4" t="s">
        <v>43</v>
      </c>
      <c r="E217" s="4" t="s">
        <v>44</v>
      </c>
      <c r="F217" s="4" t="s">
        <v>45</v>
      </c>
      <c r="G217" s="4" t="s">
        <v>110</v>
      </c>
      <c r="H217" s="4" t="s">
        <v>780</v>
      </c>
      <c r="I217" s="3" t="s">
        <v>48</v>
      </c>
      <c r="J217" s="4" t="s">
        <v>76</v>
      </c>
      <c r="K217" s="3" t="s">
        <v>348</v>
      </c>
      <c r="L217" s="3" t="s">
        <v>349</v>
      </c>
      <c r="M217" s="3" t="s">
        <v>144</v>
      </c>
      <c r="N217" s="3" t="s">
        <v>52</v>
      </c>
      <c r="O217" s="4">
        <v>44</v>
      </c>
      <c r="P217" s="4">
        <v>44</v>
      </c>
      <c r="Q217" s="4">
        <v>0</v>
      </c>
      <c r="R217" s="4" t="s">
        <v>781</v>
      </c>
      <c r="S217" s="44" t="s">
        <v>782</v>
      </c>
      <c r="T217" s="31">
        <v>1</v>
      </c>
      <c r="U217" s="3">
        <v>260</v>
      </c>
      <c r="V217" s="3">
        <v>915</v>
      </c>
      <c r="W217" s="3">
        <v>32</v>
      </c>
      <c r="X217" s="30" t="s">
        <v>55</v>
      </c>
      <c r="Y217" s="4" t="s">
        <v>110</v>
      </c>
      <c r="Z217" s="4" t="s">
        <v>780</v>
      </c>
      <c r="AA217" s="59"/>
      <c r="AB217" s="10"/>
      <c r="AC217" s="10"/>
      <c r="AD217" s="10">
        <v>44</v>
      </c>
      <c r="AE217" s="10" t="s">
        <v>52</v>
      </c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</row>
    <row r="218" ht="72" customHeight="1" spans="1:41">
      <c r="A218" s="5">
        <v>200</v>
      </c>
      <c r="B218" s="4">
        <v>2025</v>
      </c>
      <c r="C218" s="4" t="s">
        <v>783</v>
      </c>
      <c r="D218" s="3" t="s">
        <v>43</v>
      </c>
      <c r="E218" s="3" t="s">
        <v>44</v>
      </c>
      <c r="F218" s="4" t="s">
        <v>45</v>
      </c>
      <c r="G218" s="4" t="s">
        <v>137</v>
      </c>
      <c r="H218" s="4" t="s">
        <v>531</v>
      </c>
      <c r="I218" s="3" t="s">
        <v>48</v>
      </c>
      <c r="J218" s="3" t="s">
        <v>48</v>
      </c>
      <c r="K218" s="23" t="s">
        <v>348</v>
      </c>
      <c r="L218" s="23" t="s">
        <v>349</v>
      </c>
      <c r="M218" s="23" t="s">
        <v>144</v>
      </c>
      <c r="N218" s="2" t="s">
        <v>52</v>
      </c>
      <c r="O218" s="24">
        <v>30</v>
      </c>
      <c r="P218" s="24">
        <v>30</v>
      </c>
      <c r="Q218" s="24">
        <v>0</v>
      </c>
      <c r="R218" s="84" t="s">
        <v>784</v>
      </c>
      <c r="S218" s="44" t="s">
        <v>527</v>
      </c>
      <c r="T218" s="4">
        <v>1</v>
      </c>
      <c r="U218" s="4">
        <v>25</v>
      </c>
      <c r="V218" s="4">
        <v>109</v>
      </c>
      <c r="W218" s="4">
        <v>12</v>
      </c>
      <c r="X218" s="3" t="s">
        <v>79</v>
      </c>
      <c r="Y218" s="4" t="s">
        <v>141</v>
      </c>
      <c r="Z218" s="4" t="s">
        <v>531</v>
      </c>
      <c r="AA218" s="59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>
        <v>30</v>
      </c>
      <c r="AO218" s="10" t="s">
        <v>175</v>
      </c>
    </row>
    <row r="219" ht="72" customHeight="1" spans="1:41">
      <c r="A219" s="5">
        <v>201</v>
      </c>
      <c r="B219" s="4">
        <v>2025</v>
      </c>
      <c r="C219" s="4" t="s">
        <v>785</v>
      </c>
      <c r="D219" s="3" t="s">
        <v>43</v>
      </c>
      <c r="E219" s="3" t="s">
        <v>44</v>
      </c>
      <c r="F219" s="4" t="s">
        <v>45</v>
      </c>
      <c r="G219" s="4" t="s">
        <v>137</v>
      </c>
      <c r="H219" s="4" t="s">
        <v>138</v>
      </c>
      <c r="I219" s="3" t="s">
        <v>76</v>
      </c>
      <c r="J219" s="9" t="s">
        <v>76</v>
      </c>
      <c r="K219" s="23" t="s">
        <v>348</v>
      </c>
      <c r="L219" s="23" t="s">
        <v>349</v>
      </c>
      <c r="M219" s="23" t="s">
        <v>144</v>
      </c>
      <c r="N219" s="2" t="s">
        <v>52</v>
      </c>
      <c r="O219" s="24">
        <v>40</v>
      </c>
      <c r="P219" s="24">
        <v>40</v>
      </c>
      <c r="Q219" s="24">
        <v>0</v>
      </c>
      <c r="R219" s="83" t="s">
        <v>786</v>
      </c>
      <c r="S219" s="44" t="s">
        <v>527</v>
      </c>
      <c r="T219" s="4">
        <v>1</v>
      </c>
      <c r="U219" s="4">
        <v>29</v>
      </c>
      <c r="V219" s="4">
        <v>132</v>
      </c>
      <c r="W219" s="4">
        <v>14</v>
      </c>
      <c r="X219" s="3" t="s">
        <v>79</v>
      </c>
      <c r="Y219" s="4" t="s">
        <v>141</v>
      </c>
      <c r="Z219" s="4" t="s">
        <v>138</v>
      </c>
      <c r="AA219" s="59" t="s">
        <v>152</v>
      </c>
      <c r="AB219" s="10"/>
      <c r="AC219" s="10"/>
      <c r="AD219" s="10">
        <v>40</v>
      </c>
      <c r="AE219" s="10" t="s">
        <v>52</v>
      </c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</row>
    <row r="220" ht="72" customHeight="1" spans="1:41">
      <c r="A220" s="2">
        <v>202</v>
      </c>
      <c r="B220" s="4">
        <v>2025</v>
      </c>
      <c r="C220" s="4" t="s">
        <v>787</v>
      </c>
      <c r="D220" s="3" t="s">
        <v>43</v>
      </c>
      <c r="E220" s="3" t="s">
        <v>44</v>
      </c>
      <c r="F220" s="4" t="s">
        <v>45</v>
      </c>
      <c r="G220" s="4" t="s">
        <v>137</v>
      </c>
      <c r="H220" s="4" t="s">
        <v>138</v>
      </c>
      <c r="I220" s="3" t="s">
        <v>76</v>
      </c>
      <c r="J220" s="9" t="s">
        <v>76</v>
      </c>
      <c r="K220" s="23" t="s">
        <v>348</v>
      </c>
      <c r="L220" s="23" t="s">
        <v>349</v>
      </c>
      <c r="M220" s="23" t="s">
        <v>144</v>
      </c>
      <c r="N220" s="2" t="s">
        <v>52</v>
      </c>
      <c r="O220" s="24">
        <v>20</v>
      </c>
      <c r="P220" s="24">
        <v>20</v>
      </c>
      <c r="Q220" s="24">
        <v>0</v>
      </c>
      <c r="R220" s="84" t="s">
        <v>788</v>
      </c>
      <c r="S220" s="44" t="s">
        <v>527</v>
      </c>
      <c r="T220" s="4">
        <v>1</v>
      </c>
      <c r="U220" s="4">
        <v>39</v>
      </c>
      <c r="V220" s="4">
        <v>165</v>
      </c>
      <c r="W220" s="4">
        <v>15</v>
      </c>
      <c r="X220" s="3" t="s">
        <v>79</v>
      </c>
      <c r="Y220" s="4" t="s">
        <v>141</v>
      </c>
      <c r="Z220" s="4" t="s">
        <v>138</v>
      </c>
      <c r="AA220" s="59"/>
      <c r="AB220" s="10"/>
      <c r="AC220" s="10"/>
      <c r="AD220" s="10">
        <v>20</v>
      </c>
      <c r="AE220" s="10" t="s">
        <v>52</v>
      </c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</row>
    <row r="221" ht="72" customHeight="1" spans="1:41">
      <c r="A221" s="5">
        <v>203</v>
      </c>
      <c r="B221" s="3">
        <v>2025</v>
      </c>
      <c r="C221" s="9" t="s">
        <v>789</v>
      </c>
      <c r="D221" s="10" t="s">
        <v>43</v>
      </c>
      <c r="E221" s="9" t="s">
        <v>44</v>
      </c>
      <c r="F221" s="9" t="s">
        <v>45</v>
      </c>
      <c r="G221" s="9" t="s">
        <v>137</v>
      </c>
      <c r="H221" s="9" t="s">
        <v>538</v>
      </c>
      <c r="I221" s="3" t="s">
        <v>76</v>
      </c>
      <c r="J221" s="9" t="s">
        <v>76</v>
      </c>
      <c r="K221" s="23" t="s">
        <v>348</v>
      </c>
      <c r="L221" s="23" t="s">
        <v>349</v>
      </c>
      <c r="M221" s="23" t="s">
        <v>144</v>
      </c>
      <c r="N221" s="2" t="s">
        <v>52</v>
      </c>
      <c r="O221" s="29">
        <v>30</v>
      </c>
      <c r="P221" s="29">
        <v>30</v>
      </c>
      <c r="Q221" s="29">
        <v>0</v>
      </c>
      <c r="R221" s="85" t="s">
        <v>790</v>
      </c>
      <c r="S221" s="10" t="s">
        <v>527</v>
      </c>
      <c r="T221" s="9">
        <v>3</v>
      </c>
      <c r="U221" s="10">
        <v>81</v>
      </c>
      <c r="V221" s="9">
        <v>238</v>
      </c>
      <c r="W221" s="10">
        <v>34</v>
      </c>
      <c r="X221" s="3" t="s">
        <v>79</v>
      </c>
      <c r="Y221" s="10" t="s">
        <v>141</v>
      </c>
      <c r="Z221" s="9" t="s">
        <v>538</v>
      </c>
      <c r="AA221" s="59" t="s">
        <v>152</v>
      </c>
      <c r="AB221" s="10"/>
      <c r="AC221" s="10"/>
      <c r="AD221" s="10"/>
      <c r="AE221" s="10"/>
      <c r="AF221" s="10">
        <v>30</v>
      </c>
      <c r="AG221" s="10" t="s">
        <v>52</v>
      </c>
      <c r="AH221" s="10"/>
      <c r="AI221" s="10"/>
      <c r="AJ221" s="10"/>
      <c r="AK221" s="10"/>
      <c r="AL221" s="10"/>
      <c r="AM221" s="10"/>
      <c r="AN221" s="10"/>
      <c r="AO221" s="10"/>
    </row>
    <row r="222" ht="72" customHeight="1" spans="1:41">
      <c r="A222" s="5">
        <v>204</v>
      </c>
      <c r="B222" s="4">
        <v>2025</v>
      </c>
      <c r="C222" s="4" t="s">
        <v>791</v>
      </c>
      <c r="D222" s="3" t="s">
        <v>43</v>
      </c>
      <c r="E222" s="3" t="s">
        <v>44</v>
      </c>
      <c r="F222" s="4" t="s">
        <v>45</v>
      </c>
      <c r="G222" s="4" t="s">
        <v>137</v>
      </c>
      <c r="H222" s="4" t="s">
        <v>792</v>
      </c>
      <c r="I222" s="3" t="s">
        <v>48</v>
      </c>
      <c r="J222" s="9" t="s">
        <v>76</v>
      </c>
      <c r="K222" s="23" t="s">
        <v>348</v>
      </c>
      <c r="L222" s="23" t="s">
        <v>349</v>
      </c>
      <c r="M222" s="23" t="s">
        <v>144</v>
      </c>
      <c r="N222" s="2" t="s">
        <v>52</v>
      </c>
      <c r="O222" s="24">
        <v>30</v>
      </c>
      <c r="P222" s="24">
        <v>30</v>
      </c>
      <c r="Q222" s="24">
        <v>0</v>
      </c>
      <c r="R222" s="4" t="s">
        <v>793</v>
      </c>
      <c r="S222" s="44" t="s">
        <v>527</v>
      </c>
      <c r="T222" s="4">
        <v>1</v>
      </c>
      <c r="U222" s="4">
        <v>27</v>
      </c>
      <c r="V222" s="4">
        <v>98</v>
      </c>
      <c r="W222" s="4">
        <v>11</v>
      </c>
      <c r="X222" s="3" t="s">
        <v>79</v>
      </c>
      <c r="Y222" s="4" t="s">
        <v>141</v>
      </c>
      <c r="Z222" s="4" t="s">
        <v>792</v>
      </c>
      <c r="AA222" s="59"/>
      <c r="AB222" s="10"/>
      <c r="AC222" s="10"/>
      <c r="AD222" s="10">
        <v>30</v>
      </c>
      <c r="AE222" s="10" t="s">
        <v>52</v>
      </c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</row>
    <row r="223" customFormat="1" ht="72" customHeight="1" spans="1:41">
      <c r="A223" s="2">
        <v>205</v>
      </c>
      <c r="B223" s="4">
        <v>2025</v>
      </c>
      <c r="C223" s="11" t="s">
        <v>794</v>
      </c>
      <c r="D223" s="2" t="s">
        <v>43</v>
      </c>
      <c r="E223" s="4" t="s">
        <v>58</v>
      </c>
      <c r="F223" s="4" t="s">
        <v>45</v>
      </c>
      <c r="G223" s="4" t="s">
        <v>110</v>
      </c>
      <c r="H223" s="2" t="s">
        <v>220</v>
      </c>
      <c r="I223" s="3" t="s">
        <v>76</v>
      </c>
      <c r="J223" s="3" t="s">
        <v>48</v>
      </c>
      <c r="K223" s="23" t="s">
        <v>348</v>
      </c>
      <c r="L223" s="23" t="s">
        <v>349</v>
      </c>
      <c r="M223" s="23" t="s">
        <v>144</v>
      </c>
      <c r="N223" s="2" t="s">
        <v>52</v>
      </c>
      <c r="O223" s="4">
        <v>30</v>
      </c>
      <c r="P223" s="4">
        <v>30</v>
      </c>
      <c r="Q223" s="4">
        <v>0</v>
      </c>
      <c r="R223" s="4" t="s">
        <v>795</v>
      </c>
      <c r="S223" s="55" t="s">
        <v>635</v>
      </c>
      <c r="T223" s="4">
        <v>1</v>
      </c>
      <c r="U223" s="4">
        <v>49</v>
      </c>
      <c r="V223" s="4">
        <v>186</v>
      </c>
      <c r="W223" s="4">
        <v>23</v>
      </c>
      <c r="X223" s="4" t="s">
        <v>55</v>
      </c>
      <c r="Y223" s="4" t="s">
        <v>110</v>
      </c>
      <c r="Z223" s="4" t="s">
        <v>220</v>
      </c>
      <c r="AA223" s="125" t="s">
        <v>152</v>
      </c>
      <c r="AB223" s="10"/>
      <c r="AC223" s="10"/>
      <c r="AD223" s="10"/>
      <c r="AE223" s="10"/>
      <c r="AF223" s="10">
        <v>30</v>
      </c>
      <c r="AG223" s="10" t="s">
        <v>52</v>
      </c>
      <c r="AH223" s="164"/>
      <c r="AI223" s="164"/>
      <c r="AJ223" s="164"/>
      <c r="AK223" s="164"/>
      <c r="AL223" s="164"/>
      <c r="AM223" s="164"/>
      <c r="AN223" s="164"/>
      <c r="AO223" s="164"/>
    </row>
    <row r="224" s="143" customFormat="1" ht="72" customHeight="1" spans="1:41">
      <c r="A224" s="5">
        <v>206</v>
      </c>
      <c r="B224" s="3">
        <v>2025</v>
      </c>
      <c r="C224" s="3" t="s">
        <v>796</v>
      </c>
      <c r="D224" s="3" t="s">
        <v>43</v>
      </c>
      <c r="E224" s="3" t="s">
        <v>224</v>
      </c>
      <c r="F224" s="3" t="s">
        <v>45</v>
      </c>
      <c r="G224" s="3" t="s">
        <v>74</v>
      </c>
      <c r="H224" s="3" t="s">
        <v>75</v>
      </c>
      <c r="I224" s="3" t="s">
        <v>76</v>
      </c>
      <c r="J224" s="4" t="s">
        <v>48</v>
      </c>
      <c r="K224" s="23" t="s">
        <v>348</v>
      </c>
      <c r="L224" s="23" t="s">
        <v>349</v>
      </c>
      <c r="M224" s="23" t="s">
        <v>144</v>
      </c>
      <c r="N224" s="2" t="s">
        <v>52</v>
      </c>
      <c r="O224" s="24">
        <v>90</v>
      </c>
      <c r="P224" s="24">
        <v>90</v>
      </c>
      <c r="Q224" s="24">
        <v>0</v>
      </c>
      <c r="R224" s="46" t="s">
        <v>797</v>
      </c>
      <c r="S224" s="3" t="s">
        <v>227</v>
      </c>
      <c r="T224" s="6">
        <v>1</v>
      </c>
      <c r="U224" s="6">
        <v>244</v>
      </c>
      <c r="V224" s="6">
        <v>946</v>
      </c>
      <c r="W224" s="6">
        <v>10</v>
      </c>
      <c r="X224" s="6" t="s">
        <v>79</v>
      </c>
      <c r="Y224" s="3" t="s">
        <v>135</v>
      </c>
      <c r="Z224" s="3" t="s">
        <v>75</v>
      </c>
      <c r="AA224" s="116" t="s">
        <v>152</v>
      </c>
      <c r="AB224" s="10">
        <v>27</v>
      </c>
      <c r="AC224" s="10" t="s">
        <v>52</v>
      </c>
      <c r="AD224" s="10">
        <v>63</v>
      </c>
      <c r="AE224" s="10" t="s">
        <v>52</v>
      </c>
      <c r="AF224" s="10"/>
      <c r="AG224" s="10"/>
      <c r="AH224" s="163"/>
      <c r="AI224" s="163"/>
      <c r="AJ224" s="163"/>
      <c r="AK224" s="163"/>
      <c r="AL224" s="163"/>
      <c r="AM224" s="163"/>
      <c r="AN224" s="163"/>
      <c r="AO224" s="163"/>
    </row>
    <row r="225" s="140" customFormat="1" ht="41" customHeight="1" spans="1:41">
      <c r="A225" s="44" t="s">
        <v>798</v>
      </c>
      <c r="B225" s="44"/>
      <c r="C225" s="44"/>
      <c r="D225" s="44"/>
      <c r="E225" s="44"/>
      <c r="F225" s="67"/>
      <c r="G225" s="67"/>
      <c r="H225" s="67"/>
      <c r="I225" s="3"/>
      <c r="J225" s="37"/>
      <c r="K225" s="148"/>
      <c r="L225" s="67"/>
      <c r="M225" s="67"/>
      <c r="N225" s="67"/>
      <c r="O225" s="24">
        <f>SUM(O226:O281)</f>
        <v>2086</v>
      </c>
      <c r="P225" s="24">
        <f>SUM(P226:P281)</f>
        <v>1636</v>
      </c>
      <c r="Q225" s="24">
        <f>SUM(Q226:Q281)</f>
        <v>450</v>
      </c>
      <c r="R225" s="56"/>
      <c r="S225" s="56"/>
      <c r="T225" s="56"/>
      <c r="U225" s="56"/>
      <c r="V225" s="9"/>
      <c r="W225" s="9"/>
      <c r="X225" s="9"/>
      <c r="Y225" s="9"/>
      <c r="Z225" s="9"/>
      <c r="AA225" s="61"/>
      <c r="AB225" s="10"/>
      <c r="AC225" s="10"/>
      <c r="AD225" s="10"/>
      <c r="AE225" s="10"/>
      <c r="AF225" s="10"/>
      <c r="AG225" s="10"/>
      <c r="AH225" s="68"/>
      <c r="AI225" s="68"/>
      <c r="AJ225" s="68"/>
      <c r="AK225" s="68"/>
      <c r="AL225" s="68"/>
      <c r="AM225" s="68"/>
      <c r="AN225" s="68"/>
      <c r="AO225" s="68"/>
    </row>
    <row r="226" ht="72" customHeight="1" spans="1:41">
      <c r="A226" s="5">
        <v>207</v>
      </c>
      <c r="B226" s="3">
        <v>2025</v>
      </c>
      <c r="C226" s="3" t="s">
        <v>799</v>
      </c>
      <c r="D226" s="3" t="s">
        <v>43</v>
      </c>
      <c r="E226" s="3" t="s">
        <v>44</v>
      </c>
      <c r="F226" s="3" t="s">
        <v>45</v>
      </c>
      <c r="G226" s="3" t="s">
        <v>46</v>
      </c>
      <c r="H226" s="3" t="s">
        <v>47</v>
      </c>
      <c r="I226" s="3" t="s">
        <v>48</v>
      </c>
      <c r="J226" s="3" t="s">
        <v>48</v>
      </c>
      <c r="K226" s="23" t="s">
        <v>348</v>
      </c>
      <c r="L226" s="23" t="s">
        <v>800</v>
      </c>
      <c r="M226" s="23" t="s">
        <v>801</v>
      </c>
      <c r="N226" s="2" t="s">
        <v>52</v>
      </c>
      <c r="O226" s="24">
        <v>393</v>
      </c>
      <c r="P226" s="24">
        <v>393</v>
      </c>
      <c r="Q226" s="24">
        <v>0</v>
      </c>
      <c r="R226" s="3" t="s">
        <v>802</v>
      </c>
      <c r="S226" s="3" t="s">
        <v>356</v>
      </c>
      <c r="T226" s="3">
        <v>131</v>
      </c>
      <c r="U226" s="3">
        <v>3909</v>
      </c>
      <c r="V226" s="3">
        <v>9717</v>
      </c>
      <c r="W226" s="3">
        <v>150</v>
      </c>
      <c r="X226" s="3" t="s">
        <v>55</v>
      </c>
      <c r="Y226" s="3" t="s">
        <v>46</v>
      </c>
      <c r="Z226" s="3" t="s">
        <v>56</v>
      </c>
      <c r="AA226" s="59"/>
      <c r="AB226" s="10"/>
      <c r="AC226" s="10"/>
      <c r="AD226" s="10"/>
      <c r="AE226" s="10"/>
      <c r="AF226" s="10">
        <v>262</v>
      </c>
      <c r="AG226" s="10" t="s">
        <v>52</v>
      </c>
      <c r="AH226" s="10"/>
      <c r="AI226" s="10"/>
      <c r="AJ226" s="10"/>
      <c r="AK226" s="10"/>
      <c r="AL226" s="10"/>
      <c r="AM226" s="10"/>
      <c r="AN226" s="10">
        <v>131</v>
      </c>
      <c r="AO226" s="10"/>
    </row>
    <row r="227" ht="72" customHeight="1" spans="1:41">
      <c r="A227" s="2">
        <v>208</v>
      </c>
      <c r="B227" s="3">
        <v>2025</v>
      </c>
      <c r="C227" s="5" t="s">
        <v>803</v>
      </c>
      <c r="D227" s="5" t="s">
        <v>43</v>
      </c>
      <c r="E227" s="5" t="s">
        <v>504</v>
      </c>
      <c r="F227" s="5" t="s">
        <v>45</v>
      </c>
      <c r="G227" s="5" t="s">
        <v>98</v>
      </c>
      <c r="H227" s="2" t="s">
        <v>804</v>
      </c>
      <c r="I227" s="3" t="s">
        <v>48</v>
      </c>
      <c r="J227" s="5" t="s">
        <v>76</v>
      </c>
      <c r="K227" s="23" t="s">
        <v>348</v>
      </c>
      <c r="L227" s="23" t="s">
        <v>800</v>
      </c>
      <c r="M227" s="23" t="s">
        <v>801</v>
      </c>
      <c r="N227" s="2" t="s">
        <v>52</v>
      </c>
      <c r="O227" s="31">
        <v>30</v>
      </c>
      <c r="P227" s="30">
        <v>21</v>
      </c>
      <c r="Q227" s="30">
        <v>9</v>
      </c>
      <c r="R227" s="121" t="s">
        <v>805</v>
      </c>
      <c r="S227" s="5" t="s">
        <v>95</v>
      </c>
      <c r="T227" s="5">
        <v>1</v>
      </c>
      <c r="U227" s="5">
        <v>22</v>
      </c>
      <c r="V227" s="5">
        <v>74</v>
      </c>
      <c r="W227" s="5">
        <v>15</v>
      </c>
      <c r="X227" s="5" t="s">
        <v>55</v>
      </c>
      <c r="Y227" s="31" t="s">
        <v>102</v>
      </c>
      <c r="Z227" s="5" t="s">
        <v>804</v>
      </c>
      <c r="AA227" s="59" t="s">
        <v>152</v>
      </c>
      <c r="AB227" s="10"/>
      <c r="AC227" s="10"/>
      <c r="AD227" s="10"/>
      <c r="AE227" s="10"/>
      <c r="AF227" s="10">
        <v>15</v>
      </c>
      <c r="AG227" s="10" t="s">
        <v>52</v>
      </c>
      <c r="AH227" s="10"/>
      <c r="AI227" s="10"/>
      <c r="AJ227" s="10"/>
      <c r="AK227" s="10"/>
      <c r="AL227" s="10"/>
      <c r="AM227" s="10"/>
      <c r="AN227" s="10">
        <v>6</v>
      </c>
      <c r="AO227" s="10"/>
    </row>
    <row r="228" ht="72" customHeight="1" spans="1:41">
      <c r="A228" s="5">
        <v>209</v>
      </c>
      <c r="B228" s="3">
        <v>2025</v>
      </c>
      <c r="C228" s="5" t="s">
        <v>806</v>
      </c>
      <c r="D228" s="5" t="s">
        <v>43</v>
      </c>
      <c r="E228" s="5" t="s">
        <v>504</v>
      </c>
      <c r="F228" s="5" t="s">
        <v>45</v>
      </c>
      <c r="G228" s="5" t="s">
        <v>98</v>
      </c>
      <c r="H228" s="5" t="s">
        <v>361</v>
      </c>
      <c r="I228" s="3" t="s">
        <v>48</v>
      </c>
      <c r="J228" s="5" t="s">
        <v>76</v>
      </c>
      <c r="K228" s="23" t="s">
        <v>348</v>
      </c>
      <c r="L228" s="23" t="s">
        <v>800</v>
      </c>
      <c r="M228" s="23" t="s">
        <v>801</v>
      </c>
      <c r="N228" s="2" t="s">
        <v>52</v>
      </c>
      <c r="O228" s="31">
        <v>30</v>
      </c>
      <c r="P228" s="30">
        <v>21</v>
      </c>
      <c r="Q228" s="30">
        <v>9</v>
      </c>
      <c r="R228" s="5" t="s">
        <v>807</v>
      </c>
      <c r="S228" s="5" t="s">
        <v>95</v>
      </c>
      <c r="T228" s="5">
        <v>1</v>
      </c>
      <c r="U228" s="5">
        <v>35</v>
      </c>
      <c r="V228" s="5">
        <v>108</v>
      </c>
      <c r="W228" s="5">
        <v>21</v>
      </c>
      <c r="X228" s="5" t="s">
        <v>55</v>
      </c>
      <c r="Y228" s="31" t="s">
        <v>102</v>
      </c>
      <c r="Z228" s="5" t="s">
        <v>361</v>
      </c>
      <c r="AA228" s="59"/>
      <c r="AB228" s="10"/>
      <c r="AC228" s="10"/>
      <c r="AD228" s="10"/>
      <c r="AE228" s="10"/>
      <c r="AF228" s="10">
        <v>15</v>
      </c>
      <c r="AG228" s="10" t="s">
        <v>52</v>
      </c>
      <c r="AH228" s="10"/>
      <c r="AI228" s="10"/>
      <c r="AJ228" s="10"/>
      <c r="AK228" s="10"/>
      <c r="AL228" s="10"/>
      <c r="AM228" s="10"/>
      <c r="AN228" s="10">
        <v>6</v>
      </c>
      <c r="AO228" s="10"/>
    </row>
    <row r="229" ht="72" customHeight="1" spans="1:41">
      <c r="A229" s="5">
        <v>210</v>
      </c>
      <c r="B229" s="3">
        <v>2025</v>
      </c>
      <c r="C229" s="5" t="s">
        <v>808</v>
      </c>
      <c r="D229" s="5" t="s">
        <v>43</v>
      </c>
      <c r="E229" s="5" t="s">
        <v>504</v>
      </c>
      <c r="F229" s="5" t="s">
        <v>45</v>
      </c>
      <c r="G229" s="5" t="s">
        <v>98</v>
      </c>
      <c r="H229" s="5" t="s">
        <v>650</v>
      </c>
      <c r="I229" s="3" t="s">
        <v>48</v>
      </c>
      <c r="J229" s="3" t="s">
        <v>48</v>
      </c>
      <c r="K229" s="23" t="s">
        <v>348</v>
      </c>
      <c r="L229" s="23" t="s">
        <v>800</v>
      </c>
      <c r="M229" s="23" t="s">
        <v>801</v>
      </c>
      <c r="N229" s="2" t="s">
        <v>52</v>
      </c>
      <c r="O229" s="31">
        <v>30</v>
      </c>
      <c r="P229" s="30">
        <v>21</v>
      </c>
      <c r="Q229" s="30">
        <v>9</v>
      </c>
      <c r="R229" s="121" t="s">
        <v>809</v>
      </c>
      <c r="S229" s="5" t="s">
        <v>95</v>
      </c>
      <c r="T229" s="5">
        <v>1</v>
      </c>
      <c r="U229" s="5">
        <v>51</v>
      </c>
      <c r="V229" s="5">
        <v>162</v>
      </c>
      <c r="W229" s="5">
        <v>26</v>
      </c>
      <c r="X229" s="5" t="s">
        <v>55</v>
      </c>
      <c r="Y229" s="31" t="s">
        <v>102</v>
      </c>
      <c r="Z229" s="5" t="s">
        <v>650</v>
      </c>
      <c r="AA229" s="59" t="s">
        <v>152</v>
      </c>
      <c r="AB229" s="10"/>
      <c r="AC229" s="10"/>
      <c r="AD229" s="10"/>
      <c r="AE229" s="10"/>
      <c r="AF229" s="10">
        <v>15</v>
      </c>
      <c r="AG229" s="10" t="s">
        <v>52</v>
      </c>
      <c r="AH229" s="10"/>
      <c r="AI229" s="10"/>
      <c r="AJ229" s="10"/>
      <c r="AK229" s="10"/>
      <c r="AL229" s="10"/>
      <c r="AM229" s="10"/>
      <c r="AN229" s="10">
        <v>6</v>
      </c>
      <c r="AO229" s="10"/>
    </row>
    <row r="230" ht="72" customHeight="1" spans="1:41">
      <c r="A230" s="2">
        <v>211</v>
      </c>
      <c r="B230" s="3">
        <v>2025</v>
      </c>
      <c r="C230" s="2" t="s">
        <v>810</v>
      </c>
      <c r="D230" s="3" t="s">
        <v>43</v>
      </c>
      <c r="E230" s="3" t="s">
        <v>504</v>
      </c>
      <c r="F230" s="2" t="s">
        <v>45</v>
      </c>
      <c r="G230" s="2" t="s">
        <v>98</v>
      </c>
      <c r="H230" s="2" t="s">
        <v>804</v>
      </c>
      <c r="I230" s="3" t="s">
        <v>48</v>
      </c>
      <c r="J230" s="5" t="s">
        <v>76</v>
      </c>
      <c r="K230" s="23" t="s">
        <v>348</v>
      </c>
      <c r="L230" s="23" t="s">
        <v>800</v>
      </c>
      <c r="M230" s="23" t="s">
        <v>801</v>
      </c>
      <c r="N230" s="2" t="s">
        <v>52</v>
      </c>
      <c r="O230" s="31">
        <v>30</v>
      </c>
      <c r="P230" s="30">
        <v>21</v>
      </c>
      <c r="Q230" s="30">
        <v>9</v>
      </c>
      <c r="R230" s="122" t="s">
        <v>811</v>
      </c>
      <c r="S230" s="3" t="s">
        <v>95</v>
      </c>
      <c r="T230" s="38">
        <v>1</v>
      </c>
      <c r="U230" s="38">
        <v>42</v>
      </c>
      <c r="V230" s="38">
        <v>164</v>
      </c>
      <c r="W230" s="38">
        <v>45</v>
      </c>
      <c r="X230" s="2" t="s">
        <v>55</v>
      </c>
      <c r="Y230" s="2" t="s">
        <v>102</v>
      </c>
      <c r="Z230" s="2" t="s">
        <v>804</v>
      </c>
      <c r="AA230" s="59" t="s">
        <v>152</v>
      </c>
      <c r="AB230" s="10"/>
      <c r="AC230" s="10"/>
      <c r="AD230" s="10"/>
      <c r="AE230" s="10"/>
      <c r="AF230" s="10">
        <v>15</v>
      </c>
      <c r="AG230" s="10" t="s">
        <v>52</v>
      </c>
      <c r="AH230" s="10"/>
      <c r="AI230" s="10"/>
      <c r="AJ230" s="10"/>
      <c r="AK230" s="10"/>
      <c r="AL230" s="10"/>
      <c r="AM230" s="10"/>
      <c r="AN230" s="10">
        <v>6</v>
      </c>
      <c r="AO230" s="10"/>
    </row>
    <row r="231" ht="72" customHeight="1" spans="1:41">
      <c r="A231" s="5">
        <v>212</v>
      </c>
      <c r="B231" s="3">
        <v>2025</v>
      </c>
      <c r="C231" s="3" t="s">
        <v>812</v>
      </c>
      <c r="D231" s="3" t="s">
        <v>43</v>
      </c>
      <c r="E231" s="3" t="s">
        <v>58</v>
      </c>
      <c r="F231" s="3" t="s">
        <v>45</v>
      </c>
      <c r="G231" s="3" t="s">
        <v>84</v>
      </c>
      <c r="H231" s="3" t="s">
        <v>813</v>
      </c>
      <c r="I231" s="3" t="s">
        <v>76</v>
      </c>
      <c r="J231" s="3" t="s">
        <v>76</v>
      </c>
      <c r="K231" s="23" t="s">
        <v>348</v>
      </c>
      <c r="L231" s="23" t="s">
        <v>800</v>
      </c>
      <c r="M231" s="23" t="s">
        <v>801</v>
      </c>
      <c r="N231" s="2" t="s">
        <v>52</v>
      </c>
      <c r="O231" s="31">
        <v>30</v>
      </c>
      <c r="P231" s="30">
        <v>21</v>
      </c>
      <c r="Q231" s="31">
        <v>9</v>
      </c>
      <c r="R231" s="123" t="s">
        <v>814</v>
      </c>
      <c r="S231" s="44" t="s">
        <v>815</v>
      </c>
      <c r="T231" s="3">
        <v>1</v>
      </c>
      <c r="U231" s="4">
        <v>29</v>
      </c>
      <c r="V231" s="4">
        <v>106</v>
      </c>
      <c r="W231" s="3">
        <v>11</v>
      </c>
      <c r="X231" s="3" t="s">
        <v>55</v>
      </c>
      <c r="Y231" s="44" t="s">
        <v>160</v>
      </c>
      <c r="Z231" s="4" t="s">
        <v>85</v>
      </c>
      <c r="AA231" s="59" t="s">
        <v>152</v>
      </c>
      <c r="AB231" s="10"/>
      <c r="AC231" s="10"/>
      <c r="AD231" s="10"/>
      <c r="AE231" s="10"/>
      <c r="AF231" s="10">
        <v>15</v>
      </c>
      <c r="AG231" s="10" t="s">
        <v>52</v>
      </c>
      <c r="AH231" s="10"/>
      <c r="AI231" s="10"/>
      <c r="AJ231" s="10"/>
      <c r="AK231" s="10"/>
      <c r="AL231" s="10"/>
      <c r="AM231" s="10"/>
      <c r="AN231" s="10">
        <v>6</v>
      </c>
      <c r="AO231" s="10"/>
    </row>
    <row r="232" ht="72" customHeight="1" spans="1:41">
      <c r="A232" s="5">
        <v>213</v>
      </c>
      <c r="B232" s="3">
        <v>2025</v>
      </c>
      <c r="C232" s="4" t="s">
        <v>816</v>
      </c>
      <c r="D232" s="3" t="s">
        <v>43</v>
      </c>
      <c r="E232" s="3" t="s">
        <v>58</v>
      </c>
      <c r="F232" s="3" t="s">
        <v>45</v>
      </c>
      <c r="G232" s="3" t="s">
        <v>84</v>
      </c>
      <c r="H232" s="4" t="s">
        <v>817</v>
      </c>
      <c r="I232" s="3" t="s">
        <v>76</v>
      </c>
      <c r="J232" s="3" t="s">
        <v>76</v>
      </c>
      <c r="K232" s="23" t="s">
        <v>348</v>
      </c>
      <c r="L232" s="23" t="s">
        <v>800</v>
      </c>
      <c r="M232" s="23" t="s">
        <v>801</v>
      </c>
      <c r="N232" s="2" t="s">
        <v>52</v>
      </c>
      <c r="O232" s="31">
        <v>30</v>
      </c>
      <c r="P232" s="30">
        <v>21</v>
      </c>
      <c r="Q232" s="31">
        <v>9</v>
      </c>
      <c r="R232" s="123" t="s">
        <v>818</v>
      </c>
      <c r="S232" s="44" t="s">
        <v>815</v>
      </c>
      <c r="T232" s="3">
        <v>1</v>
      </c>
      <c r="U232" s="4">
        <v>31</v>
      </c>
      <c r="V232" s="4">
        <v>110</v>
      </c>
      <c r="W232" s="3">
        <v>9</v>
      </c>
      <c r="X232" s="3" t="s">
        <v>55</v>
      </c>
      <c r="Y232" s="44" t="s">
        <v>160</v>
      </c>
      <c r="Z232" s="4" t="s">
        <v>85</v>
      </c>
      <c r="AA232" s="59" t="s">
        <v>152</v>
      </c>
      <c r="AB232" s="10"/>
      <c r="AC232" s="10"/>
      <c r="AD232" s="10"/>
      <c r="AE232" s="10"/>
      <c r="AF232" s="10">
        <v>15</v>
      </c>
      <c r="AG232" s="10" t="s">
        <v>52</v>
      </c>
      <c r="AH232" s="10"/>
      <c r="AI232" s="10"/>
      <c r="AJ232" s="10"/>
      <c r="AK232" s="10"/>
      <c r="AL232" s="10"/>
      <c r="AM232" s="10"/>
      <c r="AN232" s="10">
        <v>6</v>
      </c>
      <c r="AO232" s="10"/>
    </row>
    <row r="233" ht="72" customHeight="1" spans="1:41">
      <c r="A233" s="2">
        <v>214</v>
      </c>
      <c r="B233" s="3">
        <v>2025</v>
      </c>
      <c r="C233" s="4" t="s">
        <v>819</v>
      </c>
      <c r="D233" s="3" t="s">
        <v>43</v>
      </c>
      <c r="E233" s="3" t="s">
        <v>58</v>
      </c>
      <c r="F233" s="3" t="s">
        <v>45</v>
      </c>
      <c r="G233" s="3" t="s">
        <v>84</v>
      </c>
      <c r="H233" s="4" t="s">
        <v>820</v>
      </c>
      <c r="I233" s="3" t="s">
        <v>76</v>
      </c>
      <c r="J233" s="3" t="s">
        <v>76</v>
      </c>
      <c r="K233" s="23" t="s">
        <v>348</v>
      </c>
      <c r="L233" s="23" t="s">
        <v>800</v>
      </c>
      <c r="M233" s="23" t="s">
        <v>801</v>
      </c>
      <c r="N233" s="2" t="s">
        <v>52</v>
      </c>
      <c r="O233" s="31">
        <v>30</v>
      </c>
      <c r="P233" s="30">
        <v>21</v>
      </c>
      <c r="Q233" s="31">
        <v>9</v>
      </c>
      <c r="R233" s="123" t="s">
        <v>821</v>
      </c>
      <c r="S233" s="44" t="s">
        <v>815</v>
      </c>
      <c r="T233" s="3">
        <v>1</v>
      </c>
      <c r="U233" s="4">
        <v>33</v>
      </c>
      <c r="V233" s="4">
        <v>113</v>
      </c>
      <c r="W233" s="3">
        <v>16</v>
      </c>
      <c r="X233" s="3" t="s">
        <v>55</v>
      </c>
      <c r="Y233" s="44" t="s">
        <v>160</v>
      </c>
      <c r="Z233" s="4" t="s">
        <v>85</v>
      </c>
      <c r="AA233" s="59" t="s">
        <v>152</v>
      </c>
      <c r="AB233" s="10"/>
      <c r="AC233" s="10"/>
      <c r="AD233" s="10"/>
      <c r="AE233" s="10"/>
      <c r="AF233" s="10">
        <v>15</v>
      </c>
      <c r="AG233" s="10" t="s">
        <v>52</v>
      </c>
      <c r="AH233" s="10"/>
      <c r="AI233" s="10"/>
      <c r="AJ233" s="10"/>
      <c r="AK233" s="10"/>
      <c r="AL233" s="10"/>
      <c r="AM233" s="10"/>
      <c r="AN233" s="10">
        <v>6</v>
      </c>
      <c r="AO233" s="10"/>
    </row>
    <row r="234" ht="72" customHeight="1" spans="1:41">
      <c r="A234" s="5">
        <v>215</v>
      </c>
      <c r="B234" s="3">
        <v>2025</v>
      </c>
      <c r="C234" s="4" t="s">
        <v>822</v>
      </c>
      <c r="D234" s="3" t="s">
        <v>43</v>
      </c>
      <c r="E234" s="3" t="s">
        <v>58</v>
      </c>
      <c r="F234" s="3" t="s">
        <v>45</v>
      </c>
      <c r="G234" s="3" t="s">
        <v>84</v>
      </c>
      <c r="H234" s="4" t="s">
        <v>823</v>
      </c>
      <c r="I234" s="3" t="s">
        <v>76</v>
      </c>
      <c r="J234" s="21" t="s">
        <v>76</v>
      </c>
      <c r="K234" s="23" t="s">
        <v>348</v>
      </c>
      <c r="L234" s="23" t="s">
        <v>800</v>
      </c>
      <c r="M234" s="23" t="s">
        <v>801</v>
      </c>
      <c r="N234" s="2" t="s">
        <v>52</v>
      </c>
      <c r="O234" s="31">
        <v>30</v>
      </c>
      <c r="P234" s="30">
        <v>21</v>
      </c>
      <c r="Q234" s="31">
        <v>9</v>
      </c>
      <c r="R234" s="48" t="s">
        <v>824</v>
      </c>
      <c r="S234" s="44" t="s">
        <v>825</v>
      </c>
      <c r="T234" s="3">
        <v>1</v>
      </c>
      <c r="U234" s="4">
        <v>26</v>
      </c>
      <c r="V234" s="4">
        <v>95</v>
      </c>
      <c r="W234" s="3">
        <v>9</v>
      </c>
      <c r="X234" s="3" t="s">
        <v>55</v>
      </c>
      <c r="Y234" s="44" t="s">
        <v>160</v>
      </c>
      <c r="Z234" s="4" t="s">
        <v>165</v>
      </c>
      <c r="AA234" s="59" t="s">
        <v>152</v>
      </c>
      <c r="AB234" s="10"/>
      <c r="AC234" s="10"/>
      <c r="AD234" s="10"/>
      <c r="AE234" s="10"/>
      <c r="AF234" s="10">
        <v>15</v>
      </c>
      <c r="AG234" s="10" t="s">
        <v>52</v>
      </c>
      <c r="AH234" s="10"/>
      <c r="AI234" s="10"/>
      <c r="AJ234" s="10"/>
      <c r="AK234" s="10"/>
      <c r="AL234" s="10"/>
      <c r="AM234" s="10"/>
      <c r="AN234" s="10">
        <v>6</v>
      </c>
      <c r="AO234" s="10"/>
    </row>
    <row r="235" ht="72" customHeight="1" spans="1:41">
      <c r="A235" s="5">
        <v>216</v>
      </c>
      <c r="B235" s="3">
        <v>2025</v>
      </c>
      <c r="C235" s="4" t="s">
        <v>826</v>
      </c>
      <c r="D235" s="4" t="s">
        <v>43</v>
      </c>
      <c r="E235" s="4" t="s">
        <v>58</v>
      </c>
      <c r="F235" s="4" t="s">
        <v>45</v>
      </c>
      <c r="G235" s="3" t="s">
        <v>170</v>
      </c>
      <c r="H235" s="4" t="s">
        <v>177</v>
      </c>
      <c r="I235" s="3" t="s">
        <v>76</v>
      </c>
      <c r="J235" s="4" t="s">
        <v>48</v>
      </c>
      <c r="K235" s="23" t="s">
        <v>348</v>
      </c>
      <c r="L235" s="23" t="s">
        <v>800</v>
      </c>
      <c r="M235" s="23" t="s">
        <v>801</v>
      </c>
      <c r="N235" s="2" t="s">
        <v>52</v>
      </c>
      <c r="O235" s="31">
        <v>30</v>
      </c>
      <c r="P235" s="30">
        <v>21</v>
      </c>
      <c r="Q235" s="30">
        <v>9</v>
      </c>
      <c r="R235" s="49" t="s">
        <v>827</v>
      </c>
      <c r="S235" s="4" t="s">
        <v>828</v>
      </c>
      <c r="T235" s="4">
        <v>1</v>
      </c>
      <c r="U235" s="21">
        <v>224</v>
      </c>
      <c r="V235" s="21">
        <v>815</v>
      </c>
      <c r="W235" s="21">
        <v>48</v>
      </c>
      <c r="X235" s="4" t="s">
        <v>55</v>
      </c>
      <c r="Y235" s="4" t="s">
        <v>174</v>
      </c>
      <c r="Z235" s="4" t="s">
        <v>177</v>
      </c>
      <c r="AA235" s="59" t="s">
        <v>152</v>
      </c>
      <c r="AB235" s="10"/>
      <c r="AC235" s="10"/>
      <c r="AD235" s="10"/>
      <c r="AE235" s="10"/>
      <c r="AF235" s="10">
        <v>15</v>
      </c>
      <c r="AG235" s="10" t="s">
        <v>52</v>
      </c>
      <c r="AH235" s="10"/>
      <c r="AI235" s="10"/>
      <c r="AJ235" s="10"/>
      <c r="AK235" s="10"/>
      <c r="AL235" s="10"/>
      <c r="AM235" s="10"/>
      <c r="AN235" s="10">
        <v>6</v>
      </c>
      <c r="AO235" s="10"/>
    </row>
    <row r="236" ht="72" customHeight="1" spans="1:41">
      <c r="A236" s="2">
        <v>217</v>
      </c>
      <c r="B236" s="2">
        <v>2025</v>
      </c>
      <c r="C236" s="3" t="s">
        <v>829</v>
      </c>
      <c r="D236" s="3" t="s">
        <v>43</v>
      </c>
      <c r="E236" s="4" t="s">
        <v>58</v>
      </c>
      <c r="F236" s="4" t="s">
        <v>45</v>
      </c>
      <c r="G236" s="3" t="s">
        <v>170</v>
      </c>
      <c r="H236" s="4" t="s">
        <v>177</v>
      </c>
      <c r="I236" s="3" t="s">
        <v>76</v>
      </c>
      <c r="J236" s="4" t="s">
        <v>48</v>
      </c>
      <c r="K236" s="23" t="s">
        <v>348</v>
      </c>
      <c r="L236" s="23" t="s">
        <v>800</v>
      </c>
      <c r="M236" s="23" t="s">
        <v>801</v>
      </c>
      <c r="N236" s="2" t="s">
        <v>52</v>
      </c>
      <c r="O236" s="31">
        <v>30</v>
      </c>
      <c r="P236" s="30">
        <v>21</v>
      </c>
      <c r="Q236" s="30">
        <v>9</v>
      </c>
      <c r="R236" s="49" t="s">
        <v>830</v>
      </c>
      <c r="S236" s="44" t="s">
        <v>831</v>
      </c>
      <c r="T236" s="4">
        <v>1</v>
      </c>
      <c r="U236" s="21">
        <v>224</v>
      </c>
      <c r="V236" s="21">
        <v>815</v>
      </c>
      <c r="W236" s="21">
        <v>48</v>
      </c>
      <c r="X236" s="4" t="s">
        <v>55</v>
      </c>
      <c r="Y236" s="4" t="s">
        <v>174</v>
      </c>
      <c r="Z236" s="3" t="s">
        <v>177</v>
      </c>
      <c r="AA236" s="59" t="s">
        <v>152</v>
      </c>
      <c r="AB236" s="10"/>
      <c r="AC236" s="10"/>
      <c r="AD236" s="10"/>
      <c r="AE236" s="10"/>
      <c r="AF236" s="10">
        <v>15</v>
      </c>
      <c r="AG236" s="10" t="s">
        <v>52</v>
      </c>
      <c r="AH236" s="10"/>
      <c r="AI236" s="10"/>
      <c r="AJ236" s="10"/>
      <c r="AK236" s="10"/>
      <c r="AL236" s="10"/>
      <c r="AM236" s="10"/>
      <c r="AN236" s="10">
        <v>6</v>
      </c>
      <c r="AO236" s="10"/>
    </row>
    <row r="237" ht="72" customHeight="1" spans="1:41">
      <c r="A237" s="5">
        <v>218</v>
      </c>
      <c r="B237" s="3">
        <v>2025</v>
      </c>
      <c r="C237" s="3" t="s">
        <v>832</v>
      </c>
      <c r="D237" s="3" t="s">
        <v>43</v>
      </c>
      <c r="E237" s="3" t="s">
        <v>44</v>
      </c>
      <c r="F237" s="3" t="s">
        <v>45</v>
      </c>
      <c r="G237" s="3" t="s">
        <v>181</v>
      </c>
      <c r="H237" s="3" t="s">
        <v>659</v>
      </c>
      <c r="I237" s="3" t="s">
        <v>76</v>
      </c>
      <c r="J237" s="4" t="s">
        <v>48</v>
      </c>
      <c r="K237" s="23" t="s">
        <v>348</v>
      </c>
      <c r="L237" s="23" t="s">
        <v>800</v>
      </c>
      <c r="M237" s="23" t="s">
        <v>801</v>
      </c>
      <c r="N237" s="2" t="s">
        <v>52</v>
      </c>
      <c r="O237" s="31">
        <v>30</v>
      </c>
      <c r="P237" s="30">
        <v>21</v>
      </c>
      <c r="Q237" s="30">
        <v>9</v>
      </c>
      <c r="R237" s="3" t="s">
        <v>833</v>
      </c>
      <c r="S237" s="3" t="s">
        <v>834</v>
      </c>
      <c r="T237" s="3">
        <v>1</v>
      </c>
      <c r="U237" s="3" t="s">
        <v>835</v>
      </c>
      <c r="V237" s="3" t="s">
        <v>836</v>
      </c>
      <c r="W237" s="3">
        <v>3</v>
      </c>
      <c r="X237" s="3" t="s">
        <v>55</v>
      </c>
      <c r="Y237" s="3" t="s">
        <v>185</v>
      </c>
      <c r="Z237" s="3" t="s">
        <v>659</v>
      </c>
      <c r="AA237" s="59"/>
      <c r="AB237" s="10"/>
      <c r="AC237" s="10"/>
      <c r="AD237" s="10"/>
      <c r="AE237" s="10"/>
      <c r="AF237" s="10">
        <v>15</v>
      </c>
      <c r="AG237" s="10" t="s">
        <v>52</v>
      </c>
      <c r="AH237" s="10"/>
      <c r="AI237" s="10"/>
      <c r="AJ237" s="10"/>
      <c r="AK237" s="10"/>
      <c r="AL237" s="10"/>
      <c r="AM237" s="10"/>
      <c r="AN237" s="10">
        <v>6</v>
      </c>
      <c r="AO237" s="10"/>
    </row>
    <row r="238" ht="72" customHeight="1" spans="1:41">
      <c r="A238" s="5">
        <v>219</v>
      </c>
      <c r="B238" s="3">
        <v>2025</v>
      </c>
      <c r="C238" s="3" t="s">
        <v>837</v>
      </c>
      <c r="D238" s="3" t="s">
        <v>43</v>
      </c>
      <c r="E238" s="3" t="s">
        <v>44</v>
      </c>
      <c r="F238" s="3" t="s">
        <v>45</v>
      </c>
      <c r="G238" s="3" t="s">
        <v>181</v>
      </c>
      <c r="H238" s="3" t="s">
        <v>659</v>
      </c>
      <c r="I238" s="3" t="s">
        <v>76</v>
      </c>
      <c r="J238" s="4" t="s">
        <v>48</v>
      </c>
      <c r="K238" s="23" t="s">
        <v>348</v>
      </c>
      <c r="L238" s="23" t="s">
        <v>800</v>
      </c>
      <c r="M238" s="23" t="s">
        <v>801</v>
      </c>
      <c r="N238" s="2" t="s">
        <v>52</v>
      </c>
      <c r="O238" s="31">
        <v>30</v>
      </c>
      <c r="P238" s="30">
        <v>21</v>
      </c>
      <c r="Q238" s="30">
        <v>9</v>
      </c>
      <c r="R238" s="3" t="s">
        <v>838</v>
      </c>
      <c r="S238" s="3" t="s">
        <v>839</v>
      </c>
      <c r="T238" s="3">
        <v>1</v>
      </c>
      <c r="U238" s="3" t="s">
        <v>840</v>
      </c>
      <c r="V238" s="3" t="s">
        <v>841</v>
      </c>
      <c r="W238" s="3">
        <v>7</v>
      </c>
      <c r="X238" s="3" t="s">
        <v>55</v>
      </c>
      <c r="Y238" s="3" t="s">
        <v>185</v>
      </c>
      <c r="Z238" s="3" t="s">
        <v>659</v>
      </c>
      <c r="AA238" s="59"/>
      <c r="AB238" s="10"/>
      <c r="AC238" s="10"/>
      <c r="AD238" s="10"/>
      <c r="AE238" s="10"/>
      <c r="AF238" s="10">
        <v>15</v>
      </c>
      <c r="AG238" s="10" t="s">
        <v>52</v>
      </c>
      <c r="AH238" s="10"/>
      <c r="AI238" s="10"/>
      <c r="AJ238" s="10"/>
      <c r="AK238" s="10"/>
      <c r="AL238" s="10"/>
      <c r="AM238" s="10"/>
      <c r="AN238" s="10">
        <v>6</v>
      </c>
      <c r="AO238" s="10"/>
    </row>
    <row r="239" ht="72" customHeight="1" spans="1:41">
      <c r="A239" s="2">
        <v>220</v>
      </c>
      <c r="B239" s="3">
        <v>2025</v>
      </c>
      <c r="C239" s="3" t="s">
        <v>842</v>
      </c>
      <c r="D239" s="3" t="s">
        <v>43</v>
      </c>
      <c r="E239" s="3" t="s">
        <v>44</v>
      </c>
      <c r="F239" s="3" t="s">
        <v>45</v>
      </c>
      <c r="G239" s="3" t="s">
        <v>181</v>
      </c>
      <c r="H239" s="3" t="s">
        <v>659</v>
      </c>
      <c r="I239" s="3" t="s">
        <v>76</v>
      </c>
      <c r="J239" s="4" t="s">
        <v>48</v>
      </c>
      <c r="K239" s="23" t="s">
        <v>348</v>
      </c>
      <c r="L239" s="23" t="s">
        <v>800</v>
      </c>
      <c r="M239" s="23" t="s">
        <v>801</v>
      </c>
      <c r="N239" s="2" t="s">
        <v>52</v>
      </c>
      <c r="O239" s="31">
        <v>30</v>
      </c>
      <c r="P239" s="30">
        <v>21</v>
      </c>
      <c r="Q239" s="30">
        <v>9</v>
      </c>
      <c r="R239" s="3" t="s">
        <v>843</v>
      </c>
      <c r="S239" s="3" t="s">
        <v>839</v>
      </c>
      <c r="T239" s="3">
        <v>1</v>
      </c>
      <c r="U239" s="3" t="s">
        <v>844</v>
      </c>
      <c r="V239" s="3" t="s">
        <v>845</v>
      </c>
      <c r="W239" s="3">
        <v>3</v>
      </c>
      <c r="X239" s="3" t="s">
        <v>55</v>
      </c>
      <c r="Y239" s="3" t="s">
        <v>185</v>
      </c>
      <c r="Z239" s="3" t="s">
        <v>659</v>
      </c>
      <c r="AA239" s="59"/>
      <c r="AB239" s="10"/>
      <c r="AC239" s="10"/>
      <c r="AD239" s="10"/>
      <c r="AE239" s="10"/>
      <c r="AF239" s="10">
        <v>15</v>
      </c>
      <c r="AG239" s="10" t="s">
        <v>52</v>
      </c>
      <c r="AH239" s="10"/>
      <c r="AI239" s="10"/>
      <c r="AJ239" s="10"/>
      <c r="AK239" s="10"/>
      <c r="AL239" s="10"/>
      <c r="AM239" s="10"/>
      <c r="AN239" s="10">
        <v>6</v>
      </c>
      <c r="AO239" s="10"/>
    </row>
    <row r="240" ht="72" customHeight="1" spans="1:41">
      <c r="A240" s="5">
        <v>221</v>
      </c>
      <c r="B240" s="3">
        <v>2025</v>
      </c>
      <c r="C240" s="4" t="s">
        <v>846</v>
      </c>
      <c r="D240" s="2" t="s">
        <v>43</v>
      </c>
      <c r="E240" s="3" t="s">
        <v>44</v>
      </c>
      <c r="F240" s="2" t="s">
        <v>45</v>
      </c>
      <c r="G240" s="3" t="s">
        <v>104</v>
      </c>
      <c r="H240" s="2" t="s">
        <v>847</v>
      </c>
      <c r="I240" s="3" t="s">
        <v>76</v>
      </c>
      <c r="J240" s="4" t="s">
        <v>76</v>
      </c>
      <c r="K240" s="23" t="s">
        <v>348</v>
      </c>
      <c r="L240" s="23" t="s">
        <v>800</v>
      </c>
      <c r="M240" s="23" t="s">
        <v>801</v>
      </c>
      <c r="N240" s="2" t="s">
        <v>52</v>
      </c>
      <c r="O240" s="31">
        <v>30</v>
      </c>
      <c r="P240" s="30">
        <v>21</v>
      </c>
      <c r="Q240" s="30">
        <v>9</v>
      </c>
      <c r="R240" s="3" t="s">
        <v>848</v>
      </c>
      <c r="S240" s="2" t="s">
        <v>356</v>
      </c>
      <c r="T240" s="3">
        <v>1</v>
      </c>
      <c r="U240" s="2">
        <v>103</v>
      </c>
      <c r="V240" s="3">
        <v>348</v>
      </c>
      <c r="W240" s="2">
        <v>7</v>
      </c>
      <c r="X240" s="3" t="s">
        <v>79</v>
      </c>
      <c r="Y240" s="3" t="s">
        <v>108</v>
      </c>
      <c r="Z240" s="3" t="s">
        <v>847</v>
      </c>
      <c r="AA240" s="59"/>
      <c r="AB240" s="10"/>
      <c r="AC240" s="10"/>
      <c r="AD240" s="10"/>
      <c r="AE240" s="10"/>
      <c r="AF240" s="10">
        <v>15</v>
      </c>
      <c r="AG240" s="10" t="s">
        <v>52</v>
      </c>
      <c r="AH240" s="10"/>
      <c r="AI240" s="10"/>
      <c r="AJ240" s="10"/>
      <c r="AK240" s="10"/>
      <c r="AL240" s="10"/>
      <c r="AM240" s="10"/>
      <c r="AN240" s="10">
        <v>6</v>
      </c>
      <c r="AO240" s="10"/>
    </row>
    <row r="241" ht="72" customHeight="1" spans="1:41">
      <c r="A241" s="5">
        <v>222</v>
      </c>
      <c r="B241" s="3">
        <v>2025</v>
      </c>
      <c r="C241" s="4" t="s">
        <v>849</v>
      </c>
      <c r="D241" s="2" t="s">
        <v>43</v>
      </c>
      <c r="E241" s="3" t="s">
        <v>44</v>
      </c>
      <c r="F241" s="2" t="s">
        <v>45</v>
      </c>
      <c r="G241" s="3" t="s">
        <v>104</v>
      </c>
      <c r="H241" s="2" t="s">
        <v>396</v>
      </c>
      <c r="I241" s="3" t="s">
        <v>48</v>
      </c>
      <c r="J241" s="4" t="s">
        <v>76</v>
      </c>
      <c r="K241" s="23" t="s">
        <v>348</v>
      </c>
      <c r="L241" s="23" t="s">
        <v>800</v>
      </c>
      <c r="M241" s="23" t="s">
        <v>801</v>
      </c>
      <c r="N241" s="2" t="s">
        <v>52</v>
      </c>
      <c r="O241" s="31">
        <v>30</v>
      </c>
      <c r="P241" s="30">
        <v>21</v>
      </c>
      <c r="Q241" s="30">
        <v>9</v>
      </c>
      <c r="R241" s="3" t="s">
        <v>850</v>
      </c>
      <c r="S241" s="2" t="s">
        <v>356</v>
      </c>
      <c r="T241" s="3">
        <v>1</v>
      </c>
      <c r="U241" s="2">
        <v>43</v>
      </c>
      <c r="V241" s="3">
        <v>195</v>
      </c>
      <c r="W241" s="2">
        <v>5</v>
      </c>
      <c r="X241" s="3" t="s">
        <v>79</v>
      </c>
      <c r="Y241" s="3" t="s">
        <v>108</v>
      </c>
      <c r="Z241" s="3" t="s">
        <v>396</v>
      </c>
      <c r="AA241" s="59"/>
      <c r="AB241" s="10"/>
      <c r="AC241" s="10"/>
      <c r="AD241" s="10"/>
      <c r="AE241" s="10"/>
      <c r="AF241" s="10">
        <v>15</v>
      </c>
      <c r="AG241" s="10" t="s">
        <v>52</v>
      </c>
      <c r="AH241" s="10"/>
      <c r="AI241" s="10"/>
      <c r="AJ241" s="10"/>
      <c r="AK241" s="10"/>
      <c r="AL241" s="10"/>
      <c r="AM241" s="10"/>
      <c r="AN241" s="10">
        <v>6</v>
      </c>
      <c r="AO241" s="10"/>
    </row>
    <row r="242" ht="72" customHeight="1" spans="1:41">
      <c r="A242" s="2">
        <v>223</v>
      </c>
      <c r="B242" s="3">
        <v>2025</v>
      </c>
      <c r="C242" s="4" t="s">
        <v>851</v>
      </c>
      <c r="D242" s="2" t="s">
        <v>43</v>
      </c>
      <c r="E242" s="3" t="s">
        <v>44</v>
      </c>
      <c r="F242" s="2" t="s">
        <v>45</v>
      </c>
      <c r="G242" s="3" t="s">
        <v>104</v>
      </c>
      <c r="H242" s="2" t="s">
        <v>852</v>
      </c>
      <c r="I242" s="3" t="s">
        <v>76</v>
      </c>
      <c r="J242" s="4" t="s">
        <v>76</v>
      </c>
      <c r="K242" s="23" t="s">
        <v>348</v>
      </c>
      <c r="L242" s="23" t="s">
        <v>800</v>
      </c>
      <c r="M242" s="23" t="s">
        <v>801</v>
      </c>
      <c r="N242" s="2" t="s">
        <v>52</v>
      </c>
      <c r="O242" s="31">
        <v>30</v>
      </c>
      <c r="P242" s="30">
        <v>21</v>
      </c>
      <c r="Q242" s="30">
        <v>9</v>
      </c>
      <c r="R242" s="3" t="s">
        <v>853</v>
      </c>
      <c r="S242" s="2" t="s">
        <v>356</v>
      </c>
      <c r="T242" s="3">
        <v>1</v>
      </c>
      <c r="U242" s="2">
        <v>35</v>
      </c>
      <c r="V242" s="3">
        <v>117</v>
      </c>
      <c r="W242" s="2">
        <v>5</v>
      </c>
      <c r="X242" s="3" t="s">
        <v>79</v>
      </c>
      <c r="Y242" s="3" t="s">
        <v>108</v>
      </c>
      <c r="Z242" s="3" t="s">
        <v>852</v>
      </c>
      <c r="AA242" s="59"/>
      <c r="AB242" s="10"/>
      <c r="AC242" s="10"/>
      <c r="AD242" s="10"/>
      <c r="AE242" s="10"/>
      <c r="AF242" s="10">
        <v>15</v>
      </c>
      <c r="AG242" s="10" t="s">
        <v>52</v>
      </c>
      <c r="AH242" s="10"/>
      <c r="AI242" s="10"/>
      <c r="AJ242" s="10"/>
      <c r="AK242" s="10"/>
      <c r="AL242" s="10"/>
      <c r="AM242" s="10"/>
      <c r="AN242" s="10">
        <v>6</v>
      </c>
      <c r="AO242" s="10"/>
    </row>
    <row r="243" ht="72" customHeight="1" spans="1:41">
      <c r="A243" s="5">
        <v>224</v>
      </c>
      <c r="B243" s="3">
        <v>2025</v>
      </c>
      <c r="C243" s="11" t="s">
        <v>854</v>
      </c>
      <c r="D243" s="2" t="s">
        <v>43</v>
      </c>
      <c r="E243" s="3" t="s">
        <v>44</v>
      </c>
      <c r="F243" s="2" t="s">
        <v>45</v>
      </c>
      <c r="G243" s="3" t="s">
        <v>104</v>
      </c>
      <c r="H243" s="2" t="s">
        <v>396</v>
      </c>
      <c r="I243" s="3" t="s">
        <v>48</v>
      </c>
      <c r="J243" s="4" t="s">
        <v>76</v>
      </c>
      <c r="K243" s="23" t="s">
        <v>348</v>
      </c>
      <c r="L243" s="23" t="s">
        <v>800</v>
      </c>
      <c r="M243" s="23" t="s">
        <v>801</v>
      </c>
      <c r="N243" s="2" t="s">
        <v>52</v>
      </c>
      <c r="O243" s="31">
        <v>30</v>
      </c>
      <c r="P243" s="30">
        <v>21</v>
      </c>
      <c r="Q243" s="30">
        <v>9</v>
      </c>
      <c r="R243" s="46" t="s">
        <v>855</v>
      </c>
      <c r="S243" s="41" t="s">
        <v>150</v>
      </c>
      <c r="T243" s="3">
        <v>1</v>
      </c>
      <c r="U243" s="3">
        <v>92</v>
      </c>
      <c r="V243" s="3">
        <v>385</v>
      </c>
      <c r="W243" s="3">
        <v>10</v>
      </c>
      <c r="X243" s="3" t="s">
        <v>55</v>
      </c>
      <c r="Y243" s="3" t="s">
        <v>108</v>
      </c>
      <c r="Z243" s="2" t="s">
        <v>396</v>
      </c>
      <c r="AA243" s="59" t="s">
        <v>152</v>
      </c>
      <c r="AB243" s="10"/>
      <c r="AC243" s="10"/>
      <c r="AD243" s="10"/>
      <c r="AE243" s="10"/>
      <c r="AF243" s="10">
        <v>15</v>
      </c>
      <c r="AG243" s="10" t="s">
        <v>52</v>
      </c>
      <c r="AH243" s="10"/>
      <c r="AI243" s="10"/>
      <c r="AJ243" s="10"/>
      <c r="AK243" s="10"/>
      <c r="AL243" s="10"/>
      <c r="AM243" s="10"/>
      <c r="AN243" s="10">
        <v>6</v>
      </c>
      <c r="AO243" s="10"/>
    </row>
    <row r="244" ht="114" spans="1:41">
      <c r="A244" s="5">
        <v>225</v>
      </c>
      <c r="B244" s="3">
        <v>2025</v>
      </c>
      <c r="C244" s="25" t="s">
        <v>856</v>
      </c>
      <c r="D244" s="25" t="s">
        <v>43</v>
      </c>
      <c r="E244" s="25" t="s">
        <v>857</v>
      </c>
      <c r="F244" s="25" t="s">
        <v>45</v>
      </c>
      <c r="G244" s="25" t="s">
        <v>401</v>
      </c>
      <c r="H244" s="25" t="s">
        <v>689</v>
      </c>
      <c r="I244" s="3" t="s">
        <v>76</v>
      </c>
      <c r="J244" s="73" t="s">
        <v>48</v>
      </c>
      <c r="K244" s="23" t="s">
        <v>348</v>
      </c>
      <c r="L244" s="23" t="s">
        <v>800</v>
      </c>
      <c r="M244" s="23" t="s">
        <v>801</v>
      </c>
      <c r="N244" s="3" t="s">
        <v>52</v>
      </c>
      <c r="O244" s="25">
        <v>30</v>
      </c>
      <c r="P244" s="25">
        <v>21</v>
      </c>
      <c r="Q244" s="25">
        <v>9</v>
      </c>
      <c r="R244" s="124" t="s">
        <v>858</v>
      </c>
      <c r="S244" s="25" t="s">
        <v>404</v>
      </c>
      <c r="T244" s="25">
        <v>1</v>
      </c>
      <c r="U244" s="25">
        <v>56</v>
      </c>
      <c r="V244" s="25">
        <v>225</v>
      </c>
      <c r="W244" s="25">
        <v>35</v>
      </c>
      <c r="X244" s="3" t="s">
        <v>79</v>
      </c>
      <c r="Y244" s="25" t="s">
        <v>405</v>
      </c>
      <c r="Z244" s="25" t="s">
        <v>689</v>
      </c>
      <c r="AA244" s="59" t="s">
        <v>152</v>
      </c>
      <c r="AB244" s="10"/>
      <c r="AC244" s="10"/>
      <c r="AD244" s="10"/>
      <c r="AE244" s="10"/>
      <c r="AF244" s="10">
        <v>15</v>
      </c>
      <c r="AG244" s="10" t="s">
        <v>52</v>
      </c>
      <c r="AH244" s="10"/>
      <c r="AI244" s="10"/>
      <c r="AJ244" s="10"/>
      <c r="AK244" s="10"/>
      <c r="AL244" s="10"/>
      <c r="AM244" s="10"/>
      <c r="AN244" s="10">
        <v>6</v>
      </c>
      <c r="AO244" s="10"/>
    </row>
    <row r="245" ht="72" customHeight="1" spans="1:41">
      <c r="A245" s="2">
        <v>226</v>
      </c>
      <c r="B245" s="3">
        <v>2025</v>
      </c>
      <c r="C245" s="25" t="s">
        <v>859</v>
      </c>
      <c r="D245" s="25" t="s">
        <v>43</v>
      </c>
      <c r="E245" s="25" t="s">
        <v>44</v>
      </c>
      <c r="F245" s="25" t="s">
        <v>45</v>
      </c>
      <c r="G245" s="25" t="s">
        <v>401</v>
      </c>
      <c r="H245" s="25" t="s">
        <v>689</v>
      </c>
      <c r="I245" s="3" t="s">
        <v>76</v>
      </c>
      <c r="J245" s="73" t="s">
        <v>48</v>
      </c>
      <c r="K245" s="23" t="s">
        <v>348</v>
      </c>
      <c r="L245" s="23" t="s">
        <v>800</v>
      </c>
      <c r="M245" s="23" t="s">
        <v>801</v>
      </c>
      <c r="N245" s="3" t="s">
        <v>52</v>
      </c>
      <c r="O245" s="25">
        <v>30</v>
      </c>
      <c r="P245" s="25">
        <v>21</v>
      </c>
      <c r="Q245" s="25">
        <v>9</v>
      </c>
      <c r="R245" s="51" t="s">
        <v>860</v>
      </c>
      <c r="S245" s="25" t="s">
        <v>404</v>
      </c>
      <c r="T245" s="25">
        <v>1</v>
      </c>
      <c r="U245" s="25">
        <v>36</v>
      </c>
      <c r="V245" s="25">
        <v>122</v>
      </c>
      <c r="W245" s="25">
        <v>12</v>
      </c>
      <c r="X245" s="3" t="s">
        <v>79</v>
      </c>
      <c r="Y245" s="25" t="s">
        <v>405</v>
      </c>
      <c r="Z245" s="25" t="s">
        <v>689</v>
      </c>
      <c r="AA245" s="59" t="s">
        <v>152</v>
      </c>
      <c r="AB245" s="10"/>
      <c r="AC245" s="10"/>
      <c r="AD245" s="10"/>
      <c r="AE245" s="10"/>
      <c r="AF245" s="10">
        <v>15</v>
      </c>
      <c r="AG245" s="10" t="s">
        <v>52</v>
      </c>
      <c r="AH245" s="10"/>
      <c r="AI245" s="10"/>
      <c r="AJ245" s="10"/>
      <c r="AK245" s="10"/>
      <c r="AL245" s="10"/>
      <c r="AM245" s="10"/>
      <c r="AN245" s="10">
        <v>6</v>
      </c>
      <c r="AO245" s="10"/>
    </row>
    <row r="246" ht="72" customHeight="1" spans="1:41">
      <c r="A246" s="5">
        <v>227</v>
      </c>
      <c r="B246" s="3">
        <v>2025</v>
      </c>
      <c r="C246" s="4" t="s">
        <v>861</v>
      </c>
      <c r="D246" s="4" t="s">
        <v>43</v>
      </c>
      <c r="E246" s="4" t="s">
        <v>857</v>
      </c>
      <c r="F246" s="3" t="s">
        <v>45</v>
      </c>
      <c r="G246" s="4" t="s">
        <v>401</v>
      </c>
      <c r="H246" s="4" t="s">
        <v>410</v>
      </c>
      <c r="I246" s="3" t="s">
        <v>76</v>
      </c>
      <c r="J246" s="4" t="s">
        <v>76</v>
      </c>
      <c r="K246" s="23" t="s">
        <v>348</v>
      </c>
      <c r="L246" s="23" t="s">
        <v>800</v>
      </c>
      <c r="M246" s="23" t="s">
        <v>801</v>
      </c>
      <c r="N246" s="3" t="s">
        <v>52</v>
      </c>
      <c r="O246" s="31">
        <v>30</v>
      </c>
      <c r="P246" s="30">
        <v>21</v>
      </c>
      <c r="Q246" s="30">
        <v>9</v>
      </c>
      <c r="R246" s="49" t="s">
        <v>862</v>
      </c>
      <c r="S246" s="47" t="s">
        <v>404</v>
      </c>
      <c r="T246" s="30">
        <v>1</v>
      </c>
      <c r="U246" s="30">
        <v>86</v>
      </c>
      <c r="V246" s="30">
        <v>336</v>
      </c>
      <c r="W246" s="30">
        <v>32</v>
      </c>
      <c r="X246" s="3" t="s">
        <v>79</v>
      </c>
      <c r="Y246" s="4" t="s">
        <v>405</v>
      </c>
      <c r="Z246" s="4" t="s">
        <v>410</v>
      </c>
      <c r="AA246" s="59" t="s">
        <v>152</v>
      </c>
      <c r="AB246" s="10"/>
      <c r="AC246" s="10"/>
      <c r="AD246" s="10"/>
      <c r="AE246" s="10"/>
      <c r="AF246" s="10">
        <v>15</v>
      </c>
      <c r="AG246" s="10" t="s">
        <v>52</v>
      </c>
      <c r="AH246" s="10"/>
      <c r="AI246" s="10"/>
      <c r="AJ246" s="10"/>
      <c r="AK246" s="10"/>
      <c r="AL246" s="10"/>
      <c r="AM246" s="10"/>
      <c r="AN246" s="10">
        <v>6</v>
      </c>
      <c r="AO246" s="10"/>
    </row>
    <row r="247" ht="72" customHeight="1" spans="1:41">
      <c r="A247" s="5">
        <v>228</v>
      </c>
      <c r="B247" s="3">
        <v>2025</v>
      </c>
      <c r="C247" s="4" t="s">
        <v>863</v>
      </c>
      <c r="D247" s="2" t="s">
        <v>43</v>
      </c>
      <c r="E247" s="3" t="s">
        <v>272</v>
      </c>
      <c r="F247" s="2" t="s">
        <v>45</v>
      </c>
      <c r="G247" s="3" t="s">
        <v>273</v>
      </c>
      <c r="H247" s="2" t="s">
        <v>278</v>
      </c>
      <c r="I247" s="3" t="s">
        <v>76</v>
      </c>
      <c r="J247" s="3" t="s">
        <v>76</v>
      </c>
      <c r="K247" s="23" t="s">
        <v>348</v>
      </c>
      <c r="L247" s="23" t="s">
        <v>800</v>
      </c>
      <c r="M247" s="23" t="s">
        <v>801</v>
      </c>
      <c r="N247" s="2" t="s">
        <v>52</v>
      </c>
      <c r="O247" s="31">
        <v>30</v>
      </c>
      <c r="P247" s="30">
        <v>21</v>
      </c>
      <c r="Q247" s="30">
        <v>9</v>
      </c>
      <c r="R247" s="4" t="s">
        <v>864</v>
      </c>
      <c r="S247" s="2" t="s">
        <v>356</v>
      </c>
      <c r="T247" s="3">
        <v>1</v>
      </c>
      <c r="U247" s="2">
        <v>22</v>
      </c>
      <c r="V247" s="3">
        <v>82</v>
      </c>
      <c r="W247" s="2">
        <v>14</v>
      </c>
      <c r="X247" s="3" t="s">
        <v>55</v>
      </c>
      <c r="Y247" s="2" t="s">
        <v>277</v>
      </c>
      <c r="Z247" s="3" t="s">
        <v>273</v>
      </c>
      <c r="AA247" s="59"/>
      <c r="AB247" s="10"/>
      <c r="AC247" s="10"/>
      <c r="AD247" s="10"/>
      <c r="AE247" s="10"/>
      <c r="AF247" s="10">
        <v>15</v>
      </c>
      <c r="AG247" s="10" t="s">
        <v>52</v>
      </c>
      <c r="AH247" s="10"/>
      <c r="AI247" s="10"/>
      <c r="AJ247" s="10"/>
      <c r="AK247" s="10"/>
      <c r="AL247" s="10"/>
      <c r="AM247" s="10"/>
      <c r="AN247" s="10">
        <v>6</v>
      </c>
      <c r="AO247" s="10"/>
    </row>
    <row r="248" ht="72" customHeight="1" spans="1:41">
      <c r="A248" s="2">
        <v>229</v>
      </c>
      <c r="B248" s="3">
        <v>2025</v>
      </c>
      <c r="C248" s="4" t="s">
        <v>865</v>
      </c>
      <c r="D248" s="2" t="s">
        <v>43</v>
      </c>
      <c r="E248" s="3" t="s">
        <v>272</v>
      </c>
      <c r="F248" s="2" t="s">
        <v>45</v>
      </c>
      <c r="G248" s="3" t="s">
        <v>273</v>
      </c>
      <c r="H248" s="2" t="s">
        <v>278</v>
      </c>
      <c r="I248" s="3" t="s">
        <v>76</v>
      </c>
      <c r="J248" s="3" t="s">
        <v>76</v>
      </c>
      <c r="K248" s="23" t="s">
        <v>348</v>
      </c>
      <c r="L248" s="23" t="s">
        <v>800</v>
      </c>
      <c r="M248" s="23" t="s">
        <v>801</v>
      </c>
      <c r="N248" s="2" t="s">
        <v>52</v>
      </c>
      <c r="O248" s="31">
        <v>30</v>
      </c>
      <c r="P248" s="30">
        <v>21</v>
      </c>
      <c r="Q248" s="30">
        <v>9</v>
      </c>
      <c r="R248" s="4" t="s">
        <v>866</v>
      </c>
      <c r="S248" s="2" t="s">
        <v>356</v>
      </c>
      <c r="T248" s="3">
        <v>1</v>
      </c>
      <c r="U248" s="2">
        <v>21</v>
      </c>
      <c r="V248" s="3">
        <v>73</v>
      </c>
      <c r="W248" s="2">
        <v>23</v>
      </c>
      <c r="X248" s="3" t="s">
        <v>55</v>
      </c>
      <c r="Y248" s="2" t="s">
        <v>277</v>
      </c>
      <c r="Z248" s="3" t="s">
        <v>273</v>
      </c>
      <c r="AA248" s="59"/>
      <c r="AB248" s="10"/>
      <c r="AC248" s="10"/>
      <c r="AD248" s="10"/>
      <c r="AE248" s="10"/>
      <c r="AF248" s="10">
        <v>15</v>
      </c>
      <c r="AG248" s="10" t="s">
        <v>52</v>
      </c>
      <c r="AH248" s="10"/>
      <c r="AI248" s="10"/>
      <c r="AJ248" s="10"/>
      <c r="AK248" s="10"/>
      <c r="AL248" s="10"/>
      <c r="AM248" s="10"/>
      <c r="AN248" s="10">
        <v>6</v>
      </c>
      <c r="AO248" s="10"/>
    </row>
    <row r="249" ht="72" customHeight="1" spans="1:41">
      <c r="A249" s="5">
        <v>230</v>
      </c>
      <c r="B249" s="4">
        <v>2025</v>
      </c>
      <c r="C249" s="4" t="s">
        <v>867</v>
      </c>
      <c r="D249" s="2" t="s">
        <v>43</v>
      </c>
      <c r="E249" s="3" t="s">
        <v>272</v>
      </c>
      <c r="F249" s="2" t="s">
        <v>45</v>
      </c>
      <c r="G249" s="3" t="s">
        <v>273</v>
      </c>
      <c r="H249" s="2" t="s">
        <v>446</v>
      </c>
      <c r="I249" s="3" t="s">
        <v>76</v>
      </c>
      <c r="J249" s="3" t="s">
        <v>76</v>
      </c>
      <c r="K249" s="23" t="s">
        <v>348</v>
      </c>
      <c r="L249" s="23" t="s">
        <v>800</v>
      </c>
      <c r="M249" s="23" t="s">
        <v>801</v>
      </c>
      <c r="N249" s="2" t="s">
        <v>52</v>
      </c>
      <c r="O249" s="31">
        <v>30</v>
      </c>
      <c r="P249" s="30">
        <v>21</v>
      </c>
      <c r="Q249" s="30">
        <v>9</v>
      </c>
      <c r="R249" s="4" t="s">
        <v>868</v>
      </c>
      <c r="S249" s="2" t="s">
        <v>356</v>
      </c>
      <c r="T249" s="3">
        <v>1</v>
      </c>
      <c r="U249" s="2">
        <v>29</v>
      </c>
      <c r="V249" s="3">
        <v>109</v>
      </c>
      <c r="W249" s="2">
        <v>15</v>
      </c>
      <c r="X249" s="3" t="s">
        <v>55</v>
      </c>
      <c r="Y249" s="2" t="s">
        <v>277</v>
      </c>
      <c r="Z249" s="3" t="s">
        <v>273</v>
      </c>
      <c r="AA249" s="59"/>
      <c r="AB249" s="10"/>
      <c r="AC249" s="10"/>
      <c r="AD249" s="10"/>
      <c r="AE249" s="10"/>
      <c r="AF249" s="10">
        <v>15</v>
      </c>
      <c r="AG249" s="10" t="s">
        <v>52</v>
      </c>
      <c r="AH249" s="10"/>
      <c r="AI249" s="10"/>
      <c r="AJ249" s="10"/>
      <c r="AK249" s="10"/>
      <c r="AL249" s="10"/>
      <c r="AM249" s="10"/>
      <c r="AN249" s="10">
        <v>6</v>
      </c>
      <c r="AO249" s="10"/>
    </row>
    <row r="250" s="138" customFormat="1" ht="72" customHeight="1" spans="1:41">
      <c r="A250" s="5">
        <v>231</v>
      </c>
      <c r="B250" s="3">
        <v>2025</v>
      </c>
      <c r="C250" s="4" t="s">
        <v>869</v>
      </c>
      <c r="D250" s="3" t="s">
        <v>43</v>
      </c>
      <c r="E250" s="3" t="s">
        <v>44</v>
      </c>
      <c r="F250" s="3" t="s">
        <v>45</v>
      </c>
      <c r="G250" s="3" t="s">
        <v>187</v>
      </c>
      <c r="H250" s="4" t="s">
        <v>414</v>
      </c>
      <c r="I250" s="3" t="s">
        <v>48</v>
      </c>
      <c r="J250" s="4" t="s">
        <v>76</v>
      </c>
      <c r="K250" s="23" t="s">
        <v>348</v>
      </c>
      <c r="L250" s="23" t="s">
        <v>800</v>
      </c>
      <c r="M250" s="23" t="s">
        <v>870</v>
      </c>
      <c r="N250" s="3" t="s">
        <v>52</v>
      </c>
      <c r="O250" s="31">
        <v>30</v>
      </c>
      <c r="P250" s="30">
        <v>21</v>
      </c>
      <c r="Q250" s="30">
        <v>9</v>
      </c>
      <c r="R250" s="111" t="s">
        <v>871</v>
      </c>
      <c r="S250" s="41" t="s">
        <v>872</v>
      </c>
      <c r="T250" s="3">
        <v>1</v>
      </c>
      <c r="U250" s="3">
        <v>48</v>
      </c>
      <c r="V250" s="3">
        <v>208</v>
      </c>
      <c r="W250" s="4">
        <v>19</v>
      </c>
      <c r="X250" s="3" t="s">
        <v>55</v>
      </c>
      <c r="Y250" s="3" t="s">
        <v>191</v>
      </c>
      <c r="Z250" s="3" t="s">
        <v>414</v>
      </c>
      <c r="AA250" s="59" t="s">
        <v>152</v>
      </c>
      <c r="AB250" s="10"/>
      <c r="AC250" s="10"/>
      <c r="AD250" s="10"/>
      <c r="AE250" s="10"/>
      <c r="AF250" s="10">
        <v>15</v>
      </c>
      <c r="AG250" s="10" t="s">
        <v>52</v>
      </c>
      <c r="AH250" s="10"/>
      <c r="AI250" s="10"/>
      <c r="AJ250" s="10"/>
      <c r="AK250" s="10"/>
      <c r="AL250" s="10"/>
      <c r="AM250" s="10"/>
      <c r="AN250" s="10">
        <v>6</v>
      </c>
      <c r="AO250" s="10"/>
    </row>
    <row r="251" s="138" customFormat="1" ht="72" customHeight="1" spans="1:41">
      <c r="A251" s="5">
        <v>232</v>
      </c>
      <c r="B251" s="3">
        <v>2025</v>
      </c>
      <c r="C251" s="4" t="s">
        <v>873</v>
      </c>
      <c r="D251" s="3" t="s">
        <v>43</v>
      </c>
      <c r="E251" s="3" t="s">
        <v>44</v>
      </c>
      <c r="F251" s="3" t="s">
        <v>45</v>
      </c>
      <c r="G251" s="3" t="s">
        <v>187</v>
      </c>
      <c r="H251" s="4" t="s">
        <v>414</v>
      </c>
      <c r="I251" s="3" t="s">
        <v>48</v>
      </c>
      <c r="J251" s="4" t="s">
        <v>76</v>
      </c>
      <c r="K251" s="23" t="s">
        <v>348</v>
      </c>
      <c r="L251" s="23" t="s">
        <v>800</v>
      </c>
      <c r="M251" s="23" t="s">
        <v>870</v>
      </c>
      <c r="N251" s="3" t="s">
        <v>52</v>
      </c>
      <c r="O251" s="31">
        <v>30</v>
      </c>
      <c r="P251" s="30">
        <v>21</v>
      </c>
      <c r="Q251" s="30">
        <v>9</v>
      </c>
      <c r="R251" s="111" t="s">
        <v>874</v>
      </c>
      <c r="S251" s="41" t="s">
        <v>872</v>
      </c>
      <c r="T251" s="3">
        <v>1</v>
      </c>
      <c r="U251" s="3">
        <v>31</v>
      </c>
      <c r="V251" s="3">
        <v>98</v>
      </c>
      <c r="W251" s="4">
        <v>13</v>
      </c>
      <c r="X251" s="3" t="s">
        <v>55</v>
      </c>
      <c r="Y251" s="3" t="s">
        <v>191</v>
      </c>
      <c r="Z251" s="3" t="s">
        <v>414</v>
      </c>
      <c r="AA251" s="59" t="s">
        <v>152</v>
      </c>
      <c r="AB251" s="10"/>
      <c r="AC251" s="10"/>
      <c r="AD251" s="10"/>
      <c r="AE251" s="10"/>
      <c r="AF251" s="10">
        <v>15</v>
      </c>
      <c r="AG251" s="10" t="s">
        <v>52</v>
      </c>
      <c r="AH251" s="10"/>
      <c r="AI251" s="10"/>
      <c r="AJ251" s="10"/>
      <c r="AK251" s="10"/>
      <c r="AL251" s="10"/>
      <c r="AM251" s="10"/>
      <c r="AN251" s="10">
        <v>6</v>
      </c>
      <c r="AO251" s="10"/>
    </row>
    <row r="252" s="138" customFormat="1" ht="72" customHeight="1" spans="1:41">
      <c r="A252" s="2">
        <v>233</v>
      </c>
      <c r="B252" s="3">
        <v>2025</v>
      </c>
      <c r="C252" s="4" t="s">
        <v>875</v>
      </c>
      <c r="D252" s="3" t="s">
        <v>43</v>
      </c>
      <c r="E252" s="3" t="s">
        <v>44</v>
      </c>
      <c r="F252" s="3" t="s">
        <v>45</v>
      </c>
      <c r="G252" s="3" t="s">
        <v>187</v>
      </c>
      <c r="H252" s="4" t="s">
        <v>268</v>
      </c>
      <c r="I252" s="3" t="s">
        <v>48</v>
      </c>
      <c r="J252" s="4" t="s">
        <v>48</v>
      </c>
      <c r="K252" s="23" t="s">
        <v>348</v>
      </c>
      <c r="L252" s="23" t="s">
        <v>800</v>
      </c>
      <c r="M252" s="23" t="s">
        <v>870</v>
      </c>
      <c r="N252" s="3" t="s">
        <v>52</v>
      </c>
      <c r="O252" s="31">
        <v>30</v>
      </c>
      <c r="P252" s="30">
        <v>21</v>
      </c>
      <c r="Q252" s="30">
        <v>9</v>
      </c>
      <c r="R252" s="4" t="s">
        <v>876</v>
      </c>
      <c r="S252" s="4" t="s">
        <v>709</v>
      </c>
      <c r="T252" s="3">
        <v>1</v>
      </c>
      <c r="U252" s="3">
        <v>35</v>
      </c>
      <c r="V252" s="3">
        <v>88</v>
      </c>
      <c r="W252" s="4">
        <v>12</v>
      </c>
      <c r="X252" s="3" t="s">
        <v>55</v>
      </c>
      <c r="Y252" s="3" t="s">
        <v>191</v>
      </c>
      <c r="Z252" s="3" t="s">
        <v>414</v>
      </c>
      <c r="AA252" s="59"/>
      <c r="AB252" s="10"/>
      <c r="AC252" s="10"/>
      <c r="AD252" s="10"/>
      <c r="AE252" s="10"/>
      <c r="AF252" s="10">
        <v>15</v>
      </c>
      <c r="AG252" s="10" t="s">
        <v>52</v>
      </c>
      <c r="AH252" s="10"/>
      <c r="AI252" s="10"/>
      <c r="AJ252" s="10"/>
      <c r="AK252" s="10"/>
      <c r="AL252" s="10"/>
      <c r="AM252" s="10"/>
      <c r="AN252" s="10">
        <v>6</v>
      </c>
      <c r="AO252" s="10"/>
    </row>
    <row r="253" s="138" customFormat="1" ht="72" customHeight="1" spans="1:41">
      <c r="A253" s="5">
        <v>234</v>
      </c>
      <c r="B253" s="3">
        <v>2025</v>
      </c>
      <c r="C253" s="4" t="s">
        <v>877</v>
      </c>
      <c r="D253" s="3" t="s">
        <v>43</v>
      </c>
      <c r="E253" s="3" t="s">
        <v>44</v>
      </c>
      <c r="F253" s="3" t="s">
        <v>45</v>
      </c>
      <c r="G253" s="3" t="s">
        <v>187</v>
      </c>
      <c r="H253" s="4" t="s">
        <v>414</v>
      </c>
      <c r="I253" s="3" t="s">
        <v>48</v>
      </c>
      <c r="J253" s="4" t="s">
        <v>76</v>
      </c>
      <c r="K253" s="23" t="s">
        <v>348</v>
      </c>
      <c r="L253" s="23" t="s">
        <v>800</v>
      </c>
      <c r="M253" s="23" t="s">
        <v>870</v>
      </c>
      <c r="N253" s="3" t="s">
        <v>52</v>
      </c>
      <c r="O253" s="31">
        <v>30</v>
      </c>
      <c r="P253" s="30">
        <v>21</v>
      </c>
      <c r="Q253" s="30">
        <v>9</v>
      </c>
      <c r="R253" s="4" t="s">
        <v>878</v>
      </c>
      <c r="S253" s="4" t="s">
        <v>709</v>
      </c>
      <c r="T253" s="3">
        <v>1</v>
      </c>
      <c r="U253" s="3">
        <v>38</v>
      </c>
      <c r="V253" s="3">
        <v>106</v>
      </c>
      <c r="W253" s="3">
        <v>15</v>
      </c>
      <c r="X253" s="3" t="s">
        <v>55</v>
      </c>
      <c r="Y253" s="3" t="s">
        <v>191</v>
      </c>
      <c r="Z253" s="3" t="s">
        <v>414</v>
      </c>
      <c r="AA253" s="59"/>
      <c r="AB253" s="10"/>
      <c r="AC253" s="10"/>
      <c r="AD253" s="10"/>
      <c r="AE253" s="10"/>
      <c r="AF253" s="10">
        <v>15</v>
      </c>
      <c r="AG253" s="10" t="s">
        <v>52</v>
      </c>
      <c r="AH253" s="10"/>
      <c r="AI253" s="10"/>
      <c r="AJ253" s="10"/>
      <c r="AK253" s="10"/>
      <c r="AL253" s="10"/>
      <c r="AM253" s="10"/>
      <c r="AN253" s="10">
        <v>6</v>
      </c>
      <c r="AO253" s="10"/>
    </row>
    <row r="254" s="138" customFormat="1" ht="72" customHeight="1" spans="1:41">
      <c r="A254" s="5">
        <v>235</v>
      </c>
      <c r="B254" s="3">
        <v>2025</v>
      </c>
      <c r="C254" s="4" t="s">
        <v>879</v>
      </c>
      <c r="D254" s="2" t="s">
        <v>43</v>
      </c>
      <c r="E254" s="3" t="s">
        <v>44</v>
      </c>
      <c r="F254" s="2" t="s">
        <v>45</v>
      </c>
      <c r="G254" s="3" t="s">
        <v>451</v>
      </c>
      <c r="H254" s="2" t="s">
        <v>880</v>
      </c>
      <c r="I254" s="3" t="s">
        <v>76</v>
      </c>
      <c r="J254" s="4" t="s">
        <v>76</v>
      </c>
      <c r="K254" s="23" t="s">
        <v>348</v>
      </c>
      <c r="L254" s="23" t="s">
        <v>800</v>
      </c>
      <c r="M254" s="23" t="s">
        <v>870</v>
      </c>
      <c r="N254" s="2" t="s">
        <v>52</v>
      </c>
      <c r="O254" s="31">
        <v>30</v>
      </c>
      <c r="P254" s="30">
        <v>21</v>
      </c>
      <c r="Q254" s="30">
        <v>9</v>
      </c>
      <c r="R254" s="3" t="s">
        <v>881</v>
      </c>
      <c r="S254" s="2" t="s">
        <v>478</v>
      </c>
      <c r="T254" s="3">
        <v>1</v>
      </c>
      <c r="U254" s="2">
        <v>76</v>
      </c>
      <c r="V254" s="3">
        <v>293</v>
      </c>
      <c r="W254" s="2">
        <v>15</v>
      </c>
      <c r="X254" s="3" t="s">
        <v>55</v>
      </c>
      <c r="Y254" s="2" t="s">
        <v>455</v>
      </c>
      <c r="Z254" s="3" t="s">
        <v>880</v>
      </c>
      <c r="AA254" s="59"/>
      <c r="AB254" s="10"/>
      <c r="AC254" s="10"/>
      <c r="AD254" s="10"/>
      <c r="AE254" s="10"/>
      <c r="AF254" s="10">
        <v>15</v>
      </c>
      <c r="AG254" s="10" t="s">
        <v>52</v>
      </c>
      <c r="AH254" s="10"/>
      <c r="AI254" s="10"/>
      <c r="AJ254" s="10"/>
      <c r="AK254" s="10"/>
      <c r="AL254" s="10"/>
      <c r="AM254" s="10"/>
      <c r="AN254" s="10">
        <v>6</v>
      </c>
      <c r="AO254" s="10"/>
    </row>
    <row r="255" s="138" customFormat="1" ht="72" customHeight="1" spans="1:41">
      <c r="A255" s="2">
        <v>236</v>
      </c>
      <c r="B255" s="3">
        <v>2025</v>
      </c>
      <c r="C255" s="4" t="s">
        <v>882</v>
      </c>
      <c r="D255" s="2" t="s">
        <v>43</v>
      </c>
      <c r="E255" s="3" t="s">
        <v>44</v>
      </c>
      <c r="F255" s="2" t="s">
        <v>45</v>
      </c>
      <c r="G255" s="3" t="s">
        <v>451</v>
      </c>
      <c r="H255" s="2" t="s">
        <v>457</v>
      </c>
      <c r="I255" s="3" t="s">
        <v>76</v>
      </c>
      <c r="J255" s="3" t="s">
        <v>48</v>
      </c>
      <c r="K255" s="23" t="s">
        <v>348</v>
      </c>
      <c r="L255" s="23" t="s">
        <v>800</v>
      </c>
      <c r="M255" s="23" t="s">
        <v>870</v>
      </c>
      <c r="N255" s="2" t="s">
        <v>52</v>
      </c>
      <c r="O255" s="31">
        <v>30</v>
      </c>
      <c r="P255" s="30">
        <v>21</v>
      </c>
      <c r="Q255" s="30">
        <v>9</v>
      </c>
      <c r="R255" s="3" t="s">
        <v>883</v>
      </c>
      <c r="S255" s="2" t="s">
        <v>478</v>
      </c>
      <c r="T255" s="3">
        <v>1</v>
      </c>
      <c r="U255" s="2">
        <v>105</v>
      </c>
      <c r="V255" s="3">
        <v>425</v>
      </c>
      <c r="W255" s="2">
        <v>14</v>
      </c>
      <c r="X255" s="3" t="s">
        <v>55</v>
      </c>
      <c r="Y255" s="2" t="s">
        <v>455</v>
      </c>
      <c r="Z255" s="3" t="s">
        <v>457</v>
      </c>
      <c r="AA255" s="59"/>
      <c r="AB255" s="10"/>
      <c r="AC255" s="10"/>
      <c r="AD255" s="10"/>
      <c r="AE255" s="10"/>
      <c r="AF255" s="10">
        <v>15</v>
      </c>
      <c r="AG255" s="10" t="s">
        <v>52</v>
      </c>
      <c r="AH255" s="10"/>
      <c r="AI255" s="10"/>
      <c r="AJ255" s="10"/>
      <c r="AK255" s="10"/>
      <c r="AL255" s="10"/>
      <c r="AM255" s="10"/>
      <c r="AN255" s="10">
        <v>6</v>
      </c>
      <c r="AO255" s="10"/>
    </row>
    <row r="256" s="138" customFormat="1" ht="72" customHeight="1" spans="1:41">
      <c r="A256" s="5">
        <v>237</v>
      </c>
      <c r="B256" s="3">
        <v>2025</v>
      </c>
      <c r="C256" s="4" t="s">
        <v>884</v>
      </c>
      <c r="D256" s="2" t="s">
        <v>43</v>
      </c>
      <c r="E256" s="3" t="s">
        <v>44</v>
      </c>
      <c r="F256" s="2" t="s">
        <v>45</v>
      </c>
      <c r="G256" s="3" t="s">
        <v>451</v>
      </c>
      <c r="H256" s="2" t="s">
        <v>472</v>
      </c>
      <c r="I256" s="3" t="s">
        <v>76</v>
      </c>
      <c r="J256" s="4" t="s">
        <v>76</v>
      </c>
      <c r="K256" s="23" t="s">
        <v>348</v>
      </c>
      <c r="L256" s="23" t="s">
        <v>800</v>
      </c>
      <c r="M256" s="23" t="s">
        <v>870</v>
      </c>
      <c r="N256" s="2" t="s">
        <v>52</v>
      </c>
      <c r="O256" s="31">
        <v>30</v>
      </c>
      <c r="P256" s="30">
        <v>21</v>
      </c>
      <c r="Q256" s="30">
        <v>9</v>
      </c>
      <c r="R256" s="3" t="s">
        <v>885</v>
      </c>
      <c r="S256" s="2" t="s">
        <v>478</v>
      </c>
      <c r="T256" s="3">
        <v>1</v>
      </c>
      <c r="U256" s="2">
        <v>82</v>
      </c>
      <c r="V256" s="3">
        <v>265</v>
      </c>
      <c r="W256" s="2">
        <v>10</v>
      </c>
      <c r="X256" s="3" t="s">
        <v>55</v>
      </c>
      <c r="Y256" s="2" t="s">
        <v>455</v>
      </c>
      <c r="Z256" s="3" t="s">
        <v>472</v>
      </c>
      <c r="AA256" s="59"/>
      <c r="AB256" s="10"/>
      <c r="AC256" s="10"/>
      <c r="AD256" s="10"/>
      <c r="AE256" s="10"/>
      <c r="AF256" s="10">
        <v>15</v>
      </c>
      <c r="AG256" s="10" t="s">
        <v>52</v>
      </c>
      <c r="AH256" s="10"/>
      <c r="AI256" s="10"/>
      <c r="AJ256" s="10"/>
      <c r="AK256" s="10"/>
      <c r="AL256" s="10"/>
      <c r="AM256" s="10"/>
      <c r="AN256" s="10">
        <v>6</v>
      </c>
      <c r="AO256" s="10"/>
    </row>
    <row r="257" s="138" customFormat="1" ht="72" customHeight="1" spans="1:41">
      <c r="A257" s="5">
        <v>238</v>
      </c>
      <c r="B257" s="3">
        <v>2025</v>
      </c>
      <c r="C257" s="4" t="s">
        <v>886</v>
      </c>
      <c r="D257" s="2" t="s">
        <v>43</v>
      </c>
      <c r="E257" s="3" t="s">
        <v>44</v>
      </c>
      <c r="F257" s="2" t="s">
        <v>45</v>
      </c>
      <c r="G257" s="3" t="s">
        <v>451</v>
      </c>
      <c r="H257" s="2" t="s">
        <v>452</v>
      </c>
      <c r="I257" s="3" t="s">
        <v>48</v>
      </c>
      <c r="J257" s="3" t="s">
        <v>48</v>
      </c>
      <c r="K257" s="23" t="s">
        <v>348</v>
      </c>
      <c r="L257" s="23" t="s">
        <v>800</v>
      </c>
      <c r="M257" s="23" t="s">
        <v>870</v>
      </c>
      <c r="N257" s="2" t="s">
        <v>52</v>
      </c>
      <c r="O257" s="31">
        <v>30</v>
      </c>
      <c r="P257" s="30">
        <v>21</v>
      </c>
      <c r="Q257" s="30">
        <v>9</v>
      </c>
      <c r="R257" s="46" t="s">
        <v>887</v>
      </c>
      <c r="S257" s="2" t="s">
        <v>478</v>
      </c>
      <c r="T257" s="3">
        <v>1</v>
      </c>
      <c r="U257" s="2">
        <v>60</v>
      </c>
      <c r="V257" s="3">
        <v>180</v>
      </c>
      <c r="W257" s="2">
        <v>10</v>
      </c>
      <c r="X257" s="3" t="s">
        <v>55</v>
      </c>
      <c r="Y257" s="2" t="s">
        <v>455</v>
      </c>
      <c r="Z257" s="3" t="s">
        <v>452</v>
      </c>
      <c r="AA257" s="59" t="s">
        <v>152</v>
      </c>
      <c r="AB257" s="10"/>
      <c r="AC257" s="10"/>
      <c r="AD257" s="10"/>
      <c r="AE257" s="10"/>
      <c r="AF257" s="10">
        <v>15</v>
      </c>
      <c r="AG257" s="10" t="s">
        <v>52</v>
      </c>
      <c r="AH257" s="10"/>
      <c r="AI257" s="10"/>
      <c r="AJ257" s="10"/>
      <c r="AK257" s="10"/>
      <c r="AL257" s="10"/>
      <c r="AM257" s="10"/>
      <c r="AN257" s="10">
        <v>6</v>
      </c>
      <c r="AO257" s="10"/>
    </row>
    <row r="258" s="138" customFormat="1" ht="72" customHeight="1" spans="1:41">
      <c r="A258" s="2">
        <v>239</v>
      </c>
      <c r="B258" s="3">
        <v>2025</v>
      </c>
      <c r="C258" s="3" t="s">
        <v>888</v>
      </c>
      <c r="D258" s="3" t="s">
        <v>43</v>
      </c>
      <c r="E258" s="3" t="s">
        <v>44</v>
      </c>
      <c r="F258" s="3" t="s">
        <v>45</v>
      </c>
      <c r="G258" s="3" t="s">
        <v>451</v>
      </c>
      <c r="H258" s="3" t="s">
        <v>889</v>
      </c>
      <c r="I258" s="3" t="s">
        <v>76</v>
      </c>
      <c r="J258" s="4" t="s">
        <v>76</v>
      </c>
      <c r="K258" s="23" t="s">
        <v>348</v>
      </c>
      <c r="L258" s="23" t="s">
        <v>800</v>
      </c>
      <c r="M258" s="23" t="s">
        <v>870</v>
      </c>
      <c r="N258" s="2" t="s">
        <v>52</v>
      </c>
      <c r="O258" s="31">
        <v>30</v>
      </c>
      <c r="P258" s="30">
        <v>21</v>
      </c>
      <c r="Q258" s="30">
        <v>9</v>
      </c>
      <c r="R258" s="46" t="s">
        <v>890</v>
      </c>
      <c r="S258" s="3" t="s">
        <v>478</v>
      </c>
      <c r="T258" s="3">
        <v>1</v>
      </c>
      <c r="U258" s="3">
        <v>120</v>
      </c>
      <c r="V258" s="3">
        <v>560</v>
      </c>
      <c r="W258" s="3">
        <v>23</v>
      </c>
      <c r="X258" s="3" t="s">
        <v>55</v>
      </c>
      <c r="Y258" s="2" t="s">
        <v>455</v>
      </c>
      <c r="Z258" s="3" t="s">
        <v>889</v>
      </c>
      <c r="AA258" s="59" t="s">
        <v>152</v>
      </c>
      <c r="AB258" s="10"/>
      <c r="AC258" s="10"/>
      <c r="AD258" s="10"/>
      <c r="AE258" s="10"/>
      <c r="AF258" s="10">
        <v>15</v>
      </c>
      <c r="AG258" s="10" t="s">
        <v>52</v>
      </c>
      <c r="AH258" s="10"/>
      <c r="AI258" s="10"/>
      <c r="AJ258" s="10"/>
      <c r="AK258" s="10"/>
      <c r="AL258" s="10"/>
      <c r="AM258" s="10"/>
      <c r="AN258" s="10">
        <v>6</v>
      </c>
      <c r="AO258" s="10"/>
    </row>
    <row r="259" s="138" customFormat="1" ht="72" customHeight="1" spans="1:41">
      <c r="A259" s="5">
        <v>240</v>
      </c>
      <c r="B259" s="2">
        <v>2025</v>
      </c>
      <c r="C259" s="3" t="s">
        <v>891</v>
      </c>
      <c r="D259" s="3" t="s">
        <v>43</v>
      </c>
      <c r="E259" s="3" t="s">
        <v>44</v>
      </c>
      <c r="F259" s="3" t="s">
        <v>45</v>
      </c>
      <c r="G259" s="3" t="s">
        <v>199</v>
      </c>
      <c r="H259" s="3" t="s">
        <v>755</v>
      </c>
      <c r="I259" s="3" t="s">
        <v>76</v>
      </c>
      <c r="J259" s="4" t="s">
        <v>76</v>
      </c>
      <c r="K259" s="23" t="s">
        <v>348</v>
      </c>
      <c r="L259" s="23" t="s">
        <v>800</v>
      </c>
      <c r="M259" s="23" t="s">
        <v>870</v>
      </c>
      <c r="N259" s="2" t="s">
        <v>52</v>
      </c>
      <c r="O259" s="31">
        <v>30</v>
      </c>
      <c r="P259" s="30">
        <v>21</v>
      </c>
      <c r="Q259" s="30">
        <v>9</v>
      </c>
      <c r="R259" s="3" t="s">
        <v>892</v>
      </c>
      <c r="S259" s="3" t="s">
        <v>893</v>
      </c>
      <c r="T259" s="3">
        <v>3</v>
      </c>
      <c r="U259" s="3">
        <v>55</v>
      </c>
      <c r="V259" s="3">
        <v>196</v>
      </c>
      <c r="W259" s="3">
        <v>19.6</v>
      </c>
      <c r="X259" s="3" t="s">
        <v>79</v>
      </c>
      <c r="Y259" s="3" t="s">
        <v>203</v>
      </c>
      <c r="Z259" s="3" t="s">
        <v>755</v>
      </c>
      <c r="AA259" s="59"/>
      <c r="AB259" s="10"/>
      <c r="AC259" s="10"/>
      <c r="AD259" s="10"/>
      <c r="AE259" s="10"/>
      <c r="AF259" s="10">
        <v>15</v>
      </c>
      <c r="AG259" s="10" t="s">
        <v>52</v>
      </c>
      <c r="AH259" s="10"/>
      <c r="AI259" s="10"/>
      <c r="AJ259" s="10"/>
      <c r="AK259" s="10"/>
      <c r="AL259" s="10"/>
      <c r="AM259" s="10"/>
      <c r="AN259" s="10">
        <v>6</v>
      </c>
      <c r="AO259" s="10"/>
    </row>
    <row r="260" s="138" customFormat="1" ht="72" customHeight="1" spans="1:41">
      <c r="A260" s="5">
        <v>241</v>
      </c>
      <c r="B260" s="3">
        <v>2025</v>
      </c>
      <c r="C260" s="3" t="s">
        <v>894</v>
      </c>
      <c r="D260" s="3" t="s">
        <v>43</v>
      </c>
      <c r="E260" s="3" t="s">
        <v>44</v>
      </c>
      <c r="F260" s="3" t="s">
        <v>45</v>
      </c>
      <c r="G260" s="3" t="s">
        <v>199</v>
      </c>
      <c r="H260" s="3" t="s">
        <v>895</v>
      </c>
      <c r="I260" s="3" t="s">
        <v>48</v>
      </c>
      <c r="J260" s="4" t="s">
        <v>76</v>
      </c>
      <c r="K260" s="23" t="s">
        <v>348</v>
      </c>
      <c r="L260" s="23" t="s">
        <v>800</v>
      </c>
      <c r="M260" s="23" t="s">
        <v>870</v>
      </c>
      <c r="N260" s="2" t="s">
        <v>52</v>
      </c>
      <c r="O260" s="31">
        <v>30</v>
      </c>
      <c r="P260" s="30">
        <v>21</v>
      </c>
      <c r="Q260" s="30">
        <v>9</v>
      </c>
      <c r="R260" s="3" t="s">
        <v>896</v>
      </c>
      <c r="S260" s="3" t="s">
        <v>893</v>
      </c>
      <c r="T260" s="3">
        <v>1</v>
      </c>
      <c r="U260" s="3">
        <v>45</v>
      </c>
      <c r="V260" s="3">
        <v>109</v>
      </c>
      <c r="W260" s="3">
        <v>8</v>
      </c>
      <c r="X260" s="3" t="s">
        <v>79</v>
      </c>
      <c r="Y260" s="3" t="s">
        <v>203</v>
      </c>
      <c r="Z260" s="3" t="s">
        <v>895</v>
      </c>
      <c r="AA260" s="59"/>
      <c r="AB260" s="10"/>
      <c r="AC260" s="10"/>
      <c r="AD260" s="10"/>
      <c r="AE260" s="10"/>
      <c r="AF260" s="10">
        <v>15</v>
      </c>
      <c r="AG260" s="10" t="s">
        <v>52</v>
      </c>
      <c r="AH260" s="10"/>
      <c r="AI260" s="10"/>
      <c r="AJ260" s="10"/>
      <c r="AK260" s="10"/>
      <c r="AL260" s="10"/>
      <c r="AM260" s="10"/>
      <c r="AN260" s="10">
        <v>6</v>
      </c>
      <c r="AO260" s="10"/>
    </row>
    <row r="261" s="141" customFormat="1" ht="72" customHeight="1" spans="1:41">
      <c r="A261" s="2">
        <v>242</v>
      </c>
      <c r="B261" s="2">
        <v>2025</v>
      </c>
      <c r="C261" s="4" t="s">
        <v>897</v>
      </c>
      <c r="D261" s="2" t="s">
        <v>43</v>
      </c>
      <c r="E261" s="3" t="s">
        <v>198</v>
      </c>
      <c r="F261" s="2" t="s">
        <v>45</v>
      </c>
      <c r="G261" s="3" t="s">
        <v>199</v>
      </c>
      <c r="H261" s="2" t="s">
        <v>755</v>
      </c>
      <c r="I261" s="3" t="s">
        <v>76</v>
      </c>
      <c r="J261" s="4" t="s">
        <v>76</v>
      </c>
      <c r="K261" s="23" t="s">
        <v>348</v>
      </c>
      <c r="L261" s="23" t="s">
        <v>800</v>
      </c>
      <c r="M261" s="23" t="s">
        <v>870</v>
      </c>
      <c r="N261" s="2" t="s">
        <v>52</v>
      </c>
      <c r="O261" s="31">
        <v>30</v>
      </c>
      <c r="P261" s="30">
        <v>21</v>
      </c>
      <c r="Q261" s="30">
        <v>9</v>
      </c>
      <c r="R261" s="3" t="s">
        <v>898</v>
      </c>
      <c r="S261" s="2" t="s">
        <v>893</v>
      </c>
      <c r="T261" s="3">
        <v>1</v>
      </c>
      <c r="U261" s="2">
        <v>28</v>
      </c>
      <c r="V261" s="3">
        <v>113</v>
      </c>
      <c r="W261" s="2">
        <v>11.3</v>
      </c>
      <c r="X261" s="3" t="s">
        <v>79</v>
      </c>
      <c r="Y261" s="2" t="s">
        <v>203</v>
      </c>
      <c r="Z261" s="3" t="s">
        <v>755</v>
      </c>
      <c r="AA261" s="59"/>
      <c r="AB261" s="10"/>
      <c r="AC261" s="10"/>
      <c r="AD261" s="10"/>
      <c r="AE261" s="10"/>
      <c r="AF261" s="10">
        <v>15</v>
      </c>
      <c r="AG261" s="10" t="s">
        <v>52</v>
      </c>
      <c r="AH261" s="10"/>
      <c r="AI261" s="10"/>
      <c r="AJ261" s="10"/>
      <c r="AK261" s="10"/>
      <c r="AL261" s="10"/>
      <c r="AM261" s="10"/>
      <c r="AN261" s="10">
        <v>6</v>
      </c>
      <c r="AO261" s="10"/>
    </row>
    <row r="262" s="141" customFormat="1" ht="57" customHeight="1" spans="1:41">
      <c r="A262" s="5">
        <v>243</v>
      </c>
      <c r="B262" s="3">
        <v>2025</v>
      </c>
      <c r="C262" s="4" t="s">
        <v>899</v>
      </c>
      <c r="D262" s="4" t="s">
        <v>43</v>
      </c>
      <c r="E262" s="3" t="s">
        <v>44</v>
      </c>
      <c r="F262" s="4" t="s">
        <v>45</v>
      </c>
      <c r="G262" s="4" t="s">
        <v>206</v>
      </c>
      <c r="H262" s="4" t="s">
        <v>213</v>
      </c>
      <c r="I262" s="3" t="s">
        <v>48</v>
      </c>
      <c r="J262" s="4" t="s">
        <v>76</v>
      </c>
      <c r="K262" s="23" t="s">
        <v>348</v>
      </c>
      <c r="L262" s="23" t="s">
        <v>800</v>
      </c>
      <c r="M262" s="23" t="s">
        <v>870</v>
      </c>
      <c r="N262" s="2" t="s">
        <v>52</v>
      </c>
      <c r="O262" s="31">
        <v>30</v>
      </c>
      <c r="P262" s="30">
        <v>21</v>
      </c>
      <c r="Q262" s="30">
        <v>9</v>
      </c>
      <c r="R262" s="4" t="s">
        <v>900</v>
      </c>
      <c r="S262" s="4" t="s">
        <v>356</v>
      </c>
      <c r="T262" s="4">
        <v>1</v>
      </c>
      <c r="U262" s="4">
        <v>27</v>
      </c>
      <c r="V262" s="4">
        <v>125</v>
      </c>
      <c r="W262" s="4">
        <v>15</v>
      </c>
      <c r="X262" s="4" t="s">
        <v>55</v>
      </c>
      <c r="Y262" s="4" t="s">
        <v>210</v>
      </c>
      <c r="Z262" s="4" t="s">
        <v>213</v>
      </c>
      <c r="AA262" s="59"/>
      <c r="AB262" s="10"/>
      <c r="AC262" s="10"/>
      <c r="AD262" s="10"/>
      <c r="AE262" s="10"/>
      <c r="AF262" s="10">
        <v>15</v>
      </c>
      <c r="AG262" s="10" t="s">
        <v>52</v>
      </c>
      <c r="AH262" s="10"/>
      <c r="AI262" s="10"/>
      <c r="AJ262" s="10"/>
      <c r="AK262" s="10"/>
      <c r="AL262" s="10"/>
      <c r="AM262" s="10"/>
      <c r="AN262" s="10">
        <v>6</v>
      </c>
      <c r="AO262" s="10"/>
    </row>
    <row r="263" ht="72" customHeight="1" spans="1:41">
      <c r="A263" s="5">
        <v>244</v>
      </c>
      <c r="B263" s="3">
        <v>2025</v>
      </c>
      <c r="C263" s="4" t="s">
        <v>901</v>
      </c>
      <c r="D263" s="4" t="s">
        <v>43</v>
      </c>
      <c r="E263" s="3" t="s">
        <v>44</v>
      </c>
      <c r="F263" s="4" t="s">
        <v>45</v>
      </c>
      <c r="G263" s="4" t="s">
        <v>206</v>
      </c>
      <c r="H263" s="4" t="s">
        <v>213</v>
      </c>
      <c r="I263" s="3" t="s">
        <v>48</v>
      </c>
      <c r="J263" s="4" t="s">
        <v>76</v>
      </c>
      <c r="K263" s="23" t="s">
        <v>348</v>
      </c>
      <c r="L263" s="23" t="s">
        <v>800</v>
      </c>
      <c r="M263" s="23" t="s">
        <v>870</v>
      </c>
      <c r="N263" s="2" t="s">
        <v>52</v>
      </c>
      <c r="O263" s="31">
        <v>30</v>
      </c>
      <c r="P263" s="30">
        <v>21</v>
      </c>
      <c r="Q263" s="30">
        <v>9</v>
      </c>
      <c r="R263" s="4" t="s">
        <v>902</v>
      </c>
      <c r="S263" s="4" t="s">
        <v>903</v>
      </c>
      <c r="T263" s="4">
        <v>1</v>
      </c>
      <c r="U263" s="4">
        <v>27</v>
      </c>
      <c r="V263" s="4">
        <v>125</v>
      </c>
      <c r="W263" s="4">
        <v>15</v>
      </c>
      <c r="X263" s="4" t="s">
        <v>55</v>
      </c>
      <c r="Y263" s="4" t="s">
        <v>210</v>
      </c>
      <c r="Z263" s="4" t="s">
        <v>213</v>
      </c>
      <c r="AA263" s="59"/>
      <c r="AB263" s="10"/>
      <c r="AC263" s="10"/>
      <c r="AD263" s="10"/>
      <c r="AE263" s="10"/>
      <c r="AF263" s="10">
        <v>15</v>
      </c>
      <c r="AG263" s="10" t="s">
        <v>52</v>
      </c>
      <c r="AH263" s="10"/>
      <c r="AI263" s="10"/>
      <c r="AJ263" s="10"/>
      <c r="AK263" s="10"/>
      <c r="AL263" s="10"/>
      <c r="AM263" s="10"/>
      <c r="AN263" s="10">
        <v>6</v>
      </c>
      <c r="AO263" s="10"/>
    </row>
    <row r="264" ht="72" customHeight="1" spans="1:41">
      <c r="A264" s="2">
        <v>245</v>
      </c>
      <c r="B264" s="3">
        <v>2025</v>
      </c>
      <c r="C264" s="4" t="s">
        <v>904</v>
      </c>
      <c r="D264" s="4" t="s">
        <v>43</v>
      </c>
      <c r="E264" s="3" t="s">
        <v>44</v>
      </c>
      <c r="F264" s="4" t="s">
        <v>45</v>
      </c>
      <c r="G264" s="4" t="s">
        <v>206</v>
      </c>
      <c r="H264" s="4" t="s">
        <v>213</v>
      </c>
      <c r="I264" s="3" t="s">
        <v>48</v>
      </c>
      <c r="J264" s="4" t="s">
        <v>76</v>
      </c>
      <c r="K264" s="23" t="s">
        <v>348</v>
      </c>
      <c r="L264" s="23" t="s">
        <v>800</v>
      </c>
      <c r="M264" s="23" t="s">
        <v>870</v>
      </c>
      <c r="N264" s="2" t="s">
        <v>52</v>
      </c>
      <c r="O264" s="31">
        <v>30</v>
      </c>
      <c r="P264" s="30">
        <v>21</v>
      </c>
      <c r="Q264" s="30">
        <v>9</v>
      </c>
      <c r="R264" s="4" t="s">
        <v>902</v>
      </c>
      <c r="S264" s="4" t="s">
        <v>905</v>
      </c>
      <c r="T264" s="4">
        <v>1</v>
      </c>
      <c r="U264" s="4">
        <v>27</v>
      </c>
      <c r="V264" s="4">
        <v>125</v>
      </c>
      <c r="W264" s="4">
        <v>15</v>
      </c>
      <c r="X264" s="4" t="s">
        <v>55</v>
      </c>
      <c r="Y264" s="4" t="s">
        <v>210</v>
      </c>
      <c r="Z264" s="4" t="s">
        <v>213</v>
      </c>
      <c r="AA264" s="59"/>
      <c r="AB264" s="10"/>
      <c r="AC264" s="10"/>
      <c r="AD264" s="10"/>
      <c r="AE264" s="10"/>
      <c r="AF264" s="10">
        <v>15</v>
      </c>
      <c r="AG264" s="10" t="s">
        <v>52</v>
      </c>
      <c r="AH264" s="10"/>
      <c r="AI264" s="10"/>
      <c r="AJ264" s="10"/>
      <c r="AK264" s="10"/>
      <c r="AL264" s="10"/>
      <c r="AM264" s="10"/>
      <c r="AN264" s="10">
        <v>6</v>
      </c>
      <c r="AO264" s="10"/>
    </row>
    <row r="265" ht="72" customHeight="1" spans="1:41">
      <c r="A265" s="5">
        <v>246</v>
      </c>
      <c r="B265" s="3">
        <v>2025</v>
      </c>
      <c r="C265" s="3" t="s">
        <v>906</v>
      </c>
      <c r="D265" s="3" t="s">
        <v>43</v>
      </c>
      <c r="E265" s="3" t="s">
        <v>44</v>
      </c>
      <c r="F265" s="3" t="s">
        <v>45</v>
      </c>
      <c r="G265" s="3" t="s">
        <v>206</v>
      </c>
      <c r="H265" s="3" t="s">
        <v>907</v>
      </c>
      <c r="I265" s="3" t="s">
        <v>76</v>
      </c>
      <c r="J265" s="4" t="s">
        <v>76</v>
      </c>
      <c r="K265" s="23" t="s">
        <v>348</v>
      </c>
      <c r="L265" s="23" t="s">
        <v>800</v>
      </c>
      <c r="M265" s="23" t="s">
        <v>870</v>
      </c>
      <c r="N265" s="2" t="s">
        <v>52</v>
      </c>
      <c r="O265" s="31">
        <v>30</v>
      </c>
      <c r="P265" s="30">
        <v>21</v>
      </c>
      <c r="Q265" s="30">
        <v>9</v>
      </c>
      <c r="R265" s="3" t="s">
        <v>908</v>
      </c>
      <c r="S265" s="3" t="s">
        <v>356</v>
      </c>
      <c r="T265" s="3">
        <v>1</v>
      </c>
      <c r="U265" s="4">
        <v>96</v>
      </c>
      <c r="V265" s="4">
        <v>360</v>
      </c>
      <c r="W265" s="3">
        <v>32</v>
      </c>
      <c r="X265" s="3" t="s">
        <v>55</v>
      </c>
      <c r="Y265" s="4" t="s">
        <v>210</v>
      </c>
      <c r="Z265" s="3" t="s">
        <v>907</v>
      </c>
      <c r="AA265" s="59"/>
      <c r="AB265" s="10"/>
      <c r="AC265" s="10"/>
      <c r="AD265" s="10"/>
      <c r="AE265" s="10"/>
      <c r="AF265" s="10">
        <v>15</v>
      </c>
      <c r="AG265" s="10" t="s">
        <v>52</v>
      </c>
      <c r="AH265" s="10"/>
      <c r="AI265" s="10"/>
      <c r="AJ265" s="10"/>
      <c r="AK265" s="10"/>
      <c r="AL265" s="10"/>
      <c r="AM265" s="10"/>
      <c r="AN265" s="10">
        <v>6</v>
      </c>
      <c r="AO265" s="10"/>
    </row>
    <row r="266" ht="72" customHeight="1" spans="1:41">
      <c r="A266" s="5">
        <v>247</v>
      </c>
      <c r="B266" s="3">
        <v>2025</v>
      </c>
      <c r="C266" s="4" t="s">
        <v>909</v>
      </c>
      <c r="D266" s="21" t="s">
        <v>43</v>
      </c>
      <c r="E266" s="21" t="s">
        <v>44</v>
      </c>
      <c r="F266" s="3" t="s">
        <v>45</v>
      </c>
      <c r="G266" s="21" t="s">
        <v>206</v>
      </c>
      <c r="H266" s="4" t="s">
        <v>907</v>
      </c>
      <c r="I266" s="3" t="s">
        <v>76</v>
      </c>
      <c r="J266" s="4" t="s">
        <v>76</v>
      </c>
      <c r="K266" s="23" t="s">
        <v>348</v>
      </c>
      <c r="L266" s="23" t="s">
        <v>800</v>
      </c>
      <c r="M266" s="23" t="s">
        <v>870</v>
      </c>
      <c r="N266" s="2" t="s">
        <v>52</v>
      </c>
      <c r="O266" s="31">
        <v>30</v>
      </c>
      <c r="P266" s="30">
        <v>21</v>
      </c>
      <c r="Q266" s="30">
        <v>9</v>
      </c>
      <c r="R266" s="44" t="s">
        <v>910</v>
      </c>
      <c r="S266" s="31" t="s">
        <v>431</v>
      </c>
      <c r="T266" s="3">
        <v>1</v>
      </c>
      <c r="U266" s="4">
        <v>96</v>
      </c>
      <c r="V266" s="4">
        <v>360</v>
      </c>
      <c r="W266" s="3">
        <v>32</v>
      </c>
      <c r="X266" s="3" t="s">
        <v>55</v>
      </c>
      <c r="Y266" s="4" t="s">
        <v>210</v>
      </c>
      <c r="Z266" s="21" t="s">
        <v>907</v>
      </c>
      <c r="AA266" s="59"/>
      <c r="AB266" s="10"/>
      <c r="AC266" s="10"/>
      <c r="AD266" s="10"/>
      <c r="AE266" s="10"/>
      <c r="AF266" s="10">
        <v>15</v>
      </c>
      <c r="AG266" s="10" t="s">
        <v>52</v>
      </c>
      <c r="AH266" s="10"/>
      <c r="AI266" s="10"/>
      <c r="AJ266" s="10"/>
      <c r="AK266" s="10"/>
      <c r="AL266" s="10"/>
      <c r="AM266" s="10"/>
      <c r="AN266" s="10">
        <v>6</v>
      </c>
      <c r="AO266" s="10"/>
    </row>
    <row r="267" ht="72" customHeight="1" spans="1:41">
      <c r="A267" s="2">
        <v>248</v>
      </c>
      <c r="B267" s="3">
        <v>2025</v>
      </c>
      <c r="C267" s="4" t="s">
        <v>911</v>
      </c>
      <c r="D267" s="21" t="s">
        <v>43</v>
      </c>
      <c r="E267" s="21" t="s">
        <v>44</v>
      </c>
      <c r="F267" s="3" t="s">
        <v>45</v>
      </c>
      <c r="G267" s="21" t="s">
        <v>206</v>
      </c>
      <c r="H267" s="117" t="s">
        <v>499</v>
      </c>
      <c r="I267" s="3" t="s">
        <v>48</v>
      </c>
      <c r="J267" s="118" t="s">
        <v>48</v>
      </c>
      <c r="K267" s="23" t="s">
        <v>348</v>
      </c>
      <c r="L267" s="23" t="s">
        <v>800</v>
      </c>
      <c r="M267" s="23" t="s">
        <v>870</v>
      </c>
      <c r="N267" s="2" t="s">
        <v>52</v>
      </c>
      <c r="O267" s="31">
        <v>30</v>
      </c>
      <c r="P267" s="30">
        <v>21</v>
      </c>
      <c r="Q267" s="30">
        <v>9</v>
      </c>
      <c r="R267" s="4" t="s">
        <v>912</v>
      </c>
      <c r="S267" s="31" t="s">
        <v>356</v>
      </c>
      <c r="T267" s="3">
        <v>1</v>
      </c>
      <c r="U267" s="3">
        <v>286</v>
      </c>
      <c r="V267" s="3">
        <v>680</v>
      </c>
      <c r="W267" s="3">
        <v>56</v>
      </c>
      <c r="X267" s="3" t="s">
        <v>55</v>
      </c>
      <c r="Y267" s="4" t="s">
        <v>210</v>
      </c>
      <c r="Z267" s="21" t="s">
        <v>499</v>
      </c>
      <c r="AA267" s="59"/>
      <c r="AB267" s="10"/>
      <c r="AC267" s="10"/>
      <c r="AD267" s="10"/>
      <c r="AE267" s="10"/>
      <c r="AF267" s="10">
        <v>15</v>
      </c>
      <c r="AG267" s="10" t="s">
        <v>52</v>
      </c>
      <c r="AH267" s="10"/>
      <c r="AI267" s="10"/>
      <c r="AJ267" s="10"/>
      <c r="AK267" s="10"/>
      <c r="AL267" s="10"/>
      <c r="AM267" s="10"/>
      <c r="AN267" s="10">
        <v>6</v>
      </c>
      <c r="AO267" s="10"/>
    </row>
    <row r="268" ht="72" customHeight="1" spans="1:41">
      <c r="A268" s="5">
        <v>249</v>
      </c>
      <c r="B268" s="4">
        <v>2025</v>
      </c>
      <c r="C268" s="4" t="s">
        <v>913</v>
      </c>
      <c r="D268" s="4" t="s">
        <v>43</v>
      </c>
      <c r="E268" s="4" t="s">
        <v>58</v>
      </c>
      <c r="F268" s="4" t="s">
        <v>45</v>
      </c>
      <c r="G268" s="4" t="s">
        <v>110</v>
      </c>
      <c r="H268" s="4" t="s">
        <v>116</v>
      </c>
      <c r="I268" s="3" t="s">
        <v>48</v>
      </c>
      <c r="J268" s="4" t="s">
        <v>76</v>
      </c>
      <c r="K268" s="23" t="s">
        <v>348</v>
      </c>
      <c r="L268" s="23" t="s">
        <v>800</v>
      </c>
      <c r="M268" s="23" t="s">
        <v>870</v>
      </c>
      <c r="N268" s="2" t="s">
        <v>52</v>
      </c>
      <c r="O268" s="4">
        <v>30</v>
      </c>
      <c r="P268" s="30">
        <v>21</v>
      </c>
      <c r="Q268" s="30">
        <v>9</v>
      </c>
      <c r="R268" s="4" t="s">
        <v>914</v>
      </c>
      <c r="S268" s="44" t="s">
        <v>915</v>
      </c>
      <c r="T268" s="4">
        <v>1</v>
      </c>
      <c r="U268" s="4">
        <v>126</v>
      </c>
      <c r="V268" s="4">
        <v>480</v>
      </c>
      <c r="W268" s="4">
        <v>53</v>
      </c>
      <c r="X268" s="4" t="s">
        <v>55</v>
      </c>
      <c r="Y268" s="4" t="s">
        <v>110</v>
      </c>
      <c r="Z268" s="4" t="s">
        <v>116</v>
      </c>
      <c r="AA268" s="59"/>
      <c r="AB268" s="10"/>
      <c r="AC268" s="10"/>
      <c r="AD268" s="10"/>
      <c r="AE268" s="10"/>
      <c r="AF268" s="10">
        <v>15</v>
      </c>
      <c r="AG268" s="10" t="s">
        <v>52</v>
      </c>
      <c r="AH268" s="10"/>
      <c r="AI268" s="10"/>
      <c r="AJ268" s="10"/>
      <c r="AK268" s="10"/>
      <c r="AL268" s="10"/>
      <c r="AM268" s="10"/>
      <c r="AN268" s="10">
        <v>6</v>
      </c>
      <c r="AO268" s="10"/>
    </row>
    <row r="269" ht="72" customHeight="1" spans="1:41">
      <c r="A269" s="5">
        <v>250</v>
      </c>
      <c r="B269" s="4">
        <v>2025</v>
      </c>
      <c r="C269" s="4" t="s">
        <v>916</v>
      </c>
      <c r="D269" s="4" t="s">
        <v>43</v>
      </c>
      <c r="E269" s="4" t="s">
        <v>58</v>
      </c>
      <c r="F269" s="4" t="s">
        <v>45</v>
      </c>
      <c r="G269" s="4" t="s">
        <v>110</v>
      </c>
      <c r="H269" s="4" t="s">
        <v>630</v>
      </c>
      <c r="I269" s="3" t="s">
        <v>76</v>
      </c>
      <c r="J269" s="4" t="s">
        <v>76</v>
      </c>
      <c r="K269" s="23" t="s">
        <v>348</v>
      </c>
      <c r="L269" s="23" t="s">
        <v>800</v>
      </c>
      <c r="M269" s="23" t="s">
        <v>870</v>
      </c>
      <c r="N269" s="2" t="s">
        <v>52</v>
      </c>
      <c r="O269" s="31">
        <v>30</v>
      </c>
      <c r="P269" s="30">
        <v>21</v>
      </c>
      <c r="Q269" s="30">
        <v>9</v>
      </c>
      <c r="R269" s="4" t="s">
        <v>917</v>
      </c>
      <c r="S269" s="44" t="s">
        <v>918</v>
      </c>
      <c r="T269" s="4">
        <v>1</v>
      </c>
      <c r="U269" s="4">
        <v>48</v>
      </c>
      <c r="V269" s="4">
        <v>179</v>
      </c>
      <c r="W269" s="4">
        <v>6</v>
      </c>
      <c r="X269" s="4" t="s">
        <v>55</v>
      </c>
      <c r="Y269" s="4" t="s">
        <v>110</v>
      </c>
      <c r="Z269" s="4" t="s">
        <v>630</v>
      </c>
      <c r="AA269" s="59"/>
      <c r="AB269" s="10"/>
      <c r="AC269" s="10"/>
      <c r="AD269" s="10"/>
      <c r="AE269" s="10"/>
      <c r="AF269" s="10">
        <v>15</v>
      </c>
      <c r="AG269" s="10" t="s">
        <v>52</v>
      </c>
      <c r="AH269" s="10"/>
      <c r="AI269" s="10"/>
      <c r="AJ269" s="10"/>
      <c r="AK269" s="10"/>
      <c r="AL269" s="10"/>
      <c r="AM269" s="10"/>
      <c r="AN269" s="10">
        <v>6</v>
      </c>
      <c r="AO269" s="10"/>
    </row>
    <row r="270" ht="72" customHeight="1" spans="1:41">
      <c r="A270" s="2">
        <v>251</v>
      </c>
      <c r="B270" s="3">
        <v>2025</v>
      </c>
      <c r="C270" s="4" t="s">
        <v>919</v>
      </c>
      <c r="D270" s="4" t="s">
        <v>43</v>
      </c>
      <c r="E270" s="4" t="s">
        <v>58</v>
      </c>
      <c r="F270" s="4" t="s">
        <v>45</v>
      </c>
      <c r="G270" s="4" t="s">
        <v>110</v>
      </c>
      <c r="H270" s="4" t="s">
        <v>780</v>
      </c>
      <c r="I270" s="3" t="s">
        <v>48</v>
      </c>
      <c r="J270" s="4" t="s">
        <v>76</v>
      </c>
      <c r="K270" s="23" t="s">
        <v>348</v>
      </c>
      <c r="L270" s="23" t="s">
        <v>800</v>
      </c>
      <c r="M270" s="23" t="s">
        <v>870</v>
      </c>
      <c r="N270" s="2" t="s">
        <v>52</v>
      </c>
      <c r="O270" s="31">
        <v>30</v>
      </c>
      <c r="P270" s="30">
        <v>21</v>
      </c>
      <c r="Q270" s="30">
        <v>9</v>
      </c>
      <c r="R270" s="4" t="s">
        <v>920</v>
      </c>
      <c r="S270" s="44" t="s">
        <v>915</v>
      </c>
      <c r="T270" s="4">
        <v>1</v>
      </c>
      <c r="U270" s="4">
        <v>31</v>
      </c>
      <c r="V270" s="4">
        <v>102</v>
      </c>
      <c r="W270" s="4">
        <v>10</v>
      </c>
      <c r="X270" s="4" t="s">
        <v>55</v>
      </c>
      <c r="Y270" s="4" t="s">
        <v>110</v>
      </c>
      <c r="Z270" s="4" t="s">
        <v>780</v>
      </c>
      <c r="AA270" s="59"/>
      <c r="AB270" s="10"/>
      <c r="AC270" s="10"/>
      <c r="AD270" s="10"/>
      <c r="AE270" s="10"/>
      <c r="AF270" s="10">
        <v>15</v>
      </c>
      <c r="AG270" s="10" t="s">
        <v>52</v>
      </c>
      <c r="AH270" s="10"/>
      <c r="AI270" s="10"/>
      <c r="AJ270" s="10"/>
      <c r="AK270" s="10"/>
      <c r="AL270" s="10"/>
      <c r="AM270" s="10"/>
      <c r="AN270" s="10">
        <v>6</v>
      </c>
      <c r="AO270" s="10"/>
    </row>
    <row r="271" ht="72" customHeight="1" spans="1:41">
      <c r="A271" s="5">
        <v>252</v>
      </c>
      <c r="B271" s="3">
        <v>2025</v>
      </c>
      <c r="C271" s="3" t="s">
        <v>921</v>
      </c>
      <c r="D271" s="3" t="s">
        <v>43</v>
      </c>
      <c r="E271" s="3" t="s">
        <v>44</v>
      </c>
      <c r="F271" s="3" t="s">
        <v>45</v>
      </c>
      <c r="G271" s="3" t="s">
        <v>74</v>
      </c>
      <c r="H271" s="3" t="s">
        <v>75</v>
      </c>
      <c r="I271" s="3" t="s">
        <v>76</v>
      </c>
      <c r="J271" s="4" t="s">
        <v>48</v>
      </c>
      <c r="K271" s="23" t="s">
        <v>348</v>
      </c>
      <c r="L271" s="23" t="s">
        <v>800</v>
      </c>
      <c r="M271" s="23" t="s">
        <v>870</v>
      </c>
      <c r="N271" s="2" t="s">
        <v>52</v>
      </c>
      <c r="O271" s="24">
        <v>30</v>
      </c>
      <c r="P271" s="30">
        <v>21</v>
      </c>
      <c r="Q271" s="30">
        <v>9</v>
      </c>
      <c r="R271" s="3" t="s">
        <v>922</v>
      </c>
      <c r="S271" s="3" t="s">
        <v>356</v>
      </c>
      <c r="T271" s="3">
        <v>1</v>
      </c>
      <c r="U271" s="3">
        <v>244</v>
      </c>
      <c r="V271" s="3">
        <v>946</v>
      </c>
      <c r="W271" s="3">
        <v>10</v>
      </c>
      <c r="X271" s="3" t="s">
        <v>55</v>
      </c>
      <c r="Y271" s="3" t="s">
        <v>135</v>
      </c>
      <c r="Z271" s="3" t="s">
        <v>75</v>
      </c>
      <c r="AA271" s="59"/>
      <c r="AB271" s="10"/>
      <c r="AC271" s="10"/>
      <c r="AD271" s="10"/>
      <c r="AE271" s="10"/>
      <c r="AF271" s="10">
        <v>15</v>
      </c>
      <c r="AG271" s="10" t="s">
        <v>52</v>
      </c>
      <c r="AH271" s="10"/>
      <c r="AI271" s="10"/>
      <c r="AJ271" s="10"/>
      <c r="AK271" s="10"/>
      <c r="AL271" s="10"/>
      <c r="AM271" s="10"/>
      <c r="AN271" s="10">
        <v>6</v>
      </c>
      <c r="AO271" s="10"/>
    </row>
    <row r="272" ht="72" customHeight="1" spans="1:41">
      <c r="A272" s="5">
        <v>253</v>
      </c>
      <c r="B272" s="3">
        <v>2025</v>
      </c>
      <c r="C272" s="3" t="s">
        <v>923</v>
      </c>
      <c r="D272" s="3" t="s">
        <v>43</v>
      </c>
      <c r="E272" s="3" t="s">
        <v>44</v>
      </c>
      <c r="F272" s="3" t="s">
        <v>45</v>
      </c>
      <c r="G272" s="3" t="s">
        <v>74</v>
      </c>
      <c r="H272" s="3" t="s">
        <v>238</v>
      </c>
      <c r="I272" s="3" t="s">
        <v>48</v>
      </c>
      <c r="J272" s="3" t="s">
        <v>76</v>
      </c>
      <c r="K272" s="23" t="s">
        <v>348</v>
      </c>
      <c r="L272" s="23" t="s">
        <v>800</v>
      </c>
      <c r="M272" s="23" t="s">
        <v>870</v>
      </c>
      <c r="N272" s="2" t="s">
        <v>52</v>
      </c>
      <c r="O272" s="3">
        <v>30</v>
      </c>
      <c r="P272" s="30">
        <v>21</v>
      </c>
      <c r="Q272" s="30">
        <v>9</v>
      </c>
      <c r="R272" s="3" t="s">
        <v>922</v>
      </c>
      <c r="S272" s="3" t="s">
        <v>356</v>
      </c>
      <c r="T272" s="3">
        <v>1</v>
      </c>
      <c r="U272" s="3">
        <v>93</v>
      </c>
      <c r="V272" s="3">
        <v>354</v>
      </c>
      <c r="W272" s="3">
        <v>10</v>
      </c>
      <c r="X272" s="3" t="s">
        <v>55</v>
      </c>
      <c r="Y272" s="3" t="s">
        <v>135</v>
      </c>
      <c r="Z272" s="3" t="s">
        <v>238</v>
      </c>
      <c r="AA272" s="59"/>
      <c r="AB272" s="10"/>
      <c r="AC272" s="10"/>
      <c r="AD272" s="10"/>
      <c r="AE272" s="10"/>
      <c r="AF272" s="10">
        <v>15</v>
      </c>
      <c r="AG272" s="10" t="s">
        <v>52</v>
      </c>
      <c r="AH272" s="10"/>
      <c r="AI272" s="10"/>
      <c r="AJ272" s="10"/>
      <c r="AK272" s="10"/>
      <c r="AL272" s="10"/>
      <c r="AM272" s="10"/>
      <c r="AN272" s="10">
        <v>6</v>
      </c>
      <c r="AO272" s="10"/>
    </row>
    <row r="273" ht="72" customHeight="1" spans="1:41">
      <c r="A273" s="2">
        <v>254</v>
      </c>
      <c r="B273" s="4">
        <v>2025</v>
      </c>
      <c r="C273" s="4" t="s">
        <v>924</v>
      </c>
      <c r="D273" s="3" t="s">
        <v>43</v>
      </c>
      <c r="E273" s="3" t="s">
        <v>44</v>
      </c>
      <c r="F273" s="2" t="s">
        <v>45</v>
      </c>
      <c r="G273" s="4" t="s">
        <v>137</v>
      </c>
      <c r="H273" s="2" t="s">
        <v>285</v>
      </c>
      <c r="I273" s="3" t="s">
        <v>76</v>
      </c>
      <c r="J273" s="3" t="s">
        <v>48</v>
      </c>
      <c r="K273" s="23" t="s">
        <v>348</v>
      </c>
      <c r="L273" s="23" t="s">
        <v>800</v>
      </c>
      <c r="M273" s="23" t="s">
        <v>870</v>
      </c>
      <c r="N273" s="2" t="s">
        <v>52</v>
      </c>
      <c r="O273" s="4">
        <v>30</v>
      </c>
      <c r="P273" s="4">
        <v>21</v>
      </c>
      <c r="Q273" s="4">
        <v>9</v>
      </c>
      <c r="R273" s="49" t="s">
        <v>925</v>
      </c>
      <c r="S273" s="80" t="s">
        <v>527</v>
      </c>
      <c r="T273" s="4">
        <v>1</v>
      </c>
      <c r="U273" s="2">
        <v>21</v>
      </c>
      <c r="V273" s="4">
        <v>72</v>
      </c>
      <c r="W273" s="2">
        <v>10</v>
      </c>
      <c r="X273" s="3" t="s">
        <v>79</v>
      </c>
      <c r="Y273" s="2" t="s">
        <v>141</v>
      </c>
      <c r="Z273" s="4" t="s">
        <v>285</v>
      </c>
      <c r="AA273" s="59" t="s">
        <v>152</v>
      </c>
      <c r="AB273" s="10"/>
      <c r="AC273" s="10"/>
      <c r="AD273" s="10"/>
      <c r="AE273" s="10"/>
      <c r="AF273" s="10">
        <v>15</v>
      </c>
      <c r="AG273" s="10" t="s">
        <v>52</v>
      </c>
      <c r="AH273" s="10"/>
      <c r="AI273" s="10"/>
      <c r="AJ273" s="10"/>
      <c r="AK273" s="10"/>
      <c r="AL273" s="10"/>
      <c r="AM273" s="10"/>
      <c r="AN273" s="10">
        <v>6</v>
      </c>
      <c r="AO273" s="10"/>
    </row>
    <row r="274" ht="72" customHeight="1" spans="1:41">
      <c r="A274" s="5">
        <v>255</v>
      </c>
      <c r="B274" s="4">
        <v>2025</v>
      </c>
      <c r="C274" s="4" t="s">
        <v>926</v>
      </c>
      <c r="D274" s="3" t="s">
        <v>43</v>
      </c>
      <c r="E274" s="3" t="s">
        <v>44</v>
      </c>
      <c r="F274" s="2" t="s">
        <v>45</v>
      </c>
      <c r="G274" s="4" t="s">
        <v>137</v>
      </c>
      <c r="H274" s="2" t="s">
        <v>285</v>
      </c>
      <c r="I274" s="3" t="s">
        <v>76</v>
      </c>
      <c r="J274" s="3" t="s">
        <v>48</v>
      </c>
      <c r="K274" s="23" t="s">
        <v>348</v>
      </c>
      <c r="L274" s="23" t="s">
        <v>800</v>
      </c>
      <c r="M274" s="23" t="s">
        <v>870</v>
      </c>
      <c r="N274" s="2" t="s">
        <v>52</v>
      </c>
      <c r="O274" s="4">
        <v>30</v>
      </c>
      <c r="P274" s="4">
        <v>21</v>
      </c>
      <c r="Q274" s="4">
        <v>9</v>
      </c>
      <c r="R274" s="49" t="s">
        <v>927</v>
      </c>
      <c r="S274" s="80" t="s">
        <v>527</v>
      </c>
      <c r="T274" s="4">
        <v>1</v>
      </c>
      <c r="U274" s="2">
        <v>33</v>
      </c>
      <c r="V274" s="4">
        <v>103</v>
      </c>
      <c r="W274" s="2">
        <v>9</v>
      </c>
      <c r="X274" s="3" t="s">
        <v>79</v>
      </c>
      <c r="Y274" s="2" t="s">
        <v>141</v>
      </c>
      <c r="Z274" s="4" t="s">
        <v>285</v>
      </c>
      <c r="AA274" s="59" t="s">
        <v>152</v>
      </c>
      <c r="AB274" s="10"/>
      <c r="AC274" s="10"/>
      <c r="AD274" s="10"/>
      <c r="AE274" s="10"/>
      <c r="AF274" s="10">
        <v>15</v>
      </c>
      <c r="AG274" s="10" t="s">
        <v>52</v>
      </c>
      <c r="AH274" s="10"/>
      <c r="AI274" s="10"/>
      <c r="AJ274" s="10"/>
      <c r="AK274" s="10"/>
      <c r="AL274" s="10"/>
      <c r="AM274" s="10"/>
      <c r="AN274" s="10">
        <v>6</v>
      </c>
      <c r="AO274" s="10"/>
    </row>
    <row r="275" ht="72" customHeight="1" spans="1:41">
      <c r="A275" s="5">
        <v>256</v>
      </c>
      <c r="B275" s="4">
        <v>2025</v>
      </c>
      <c r="C275" s="67" t="s">
        <v>928</v>
      </c>
      <c r="D275" s="126" t="s">
        <v>43</v>
      </c>
      <c r="E275" s="9" t="s">
        <v>44</v>
      </c>
      <c r="F275" s="126" t="s">
        <v>45</v>
      </c>
      <c r="G275" s="9" t="s">
        <v>137</v>
      </c>
      <c r="H275" s="67" t="s">
        <v>929</v>
      </c>
      <c r="I275" s="3" t="s">
        <v>48</v>
      </c>
      <c r="J275" s="9" t="s">
        <v>76</v>
      </c>
      <c r="K275" s="23" t="s">
        <v>348</v>
      </c>
      <c r="L275" s="23" t="s">
        <v>800</v>
      </c>
      <c r="M275" s="23" t="s">
        <v>870</v>
      </c>
      <c r="N275" s="2" t="s">
        <v>52</v>
      </c>
      <c r="O275" s="126">
        <v>30</v>
      </c>
      <c r="P275" s="9">
        <v>21</v>
      </c>
      <c r="Q275" s="9">
        <v>9</v>
      </c>
      <c r="R275" s="9" t="s">
        <v>930</v>
      </c>
      <c r="S275" s="126" t="s">
        <v>527</v>
      </c>
      <c r="T275" s="9">
        <v>1</v>
      </c>
      <c r="U275" s="126">
        <v>33</v>
      </c>
      <c r="V275" s="9">
        <v>103</v>
      </c>
      <c r="W275" s="126">
        <v>9</v>
      </c>
      <c r="X275" s="3" t="s">
        <v>79</v>
      </c>
      <c r="Y275" s="126" t="s">
        <v>141</v>
      </c>
      <c r="Z275" s="9" t="s">
        <v>929</v>
      </c>
      <c r="AA275" s="59"/>
      <c r="AB275" s="10"/>
      <c r="AC275" s="10"/>
      <c r="AD275" s="10"/>
      <c r="AE275" s="10"/>
      <c r="AF275" s="10">
        <v>15</v>
      </c>
      <c r="AG275" s="10" t="s">
        <v>52</v>
      </c>
      <c r="AH275" s="10"/>
      <c r="AI275" s="10"/>
      <c r="AJ275" s="10"/>
      <c r="AK275" s="10"/>
      <c r="AL275" s="10"/>
      <c r="AM275" s="10"/>
      <c r="AN275" s="10">
        <v>6</v>
      </c>
      <c r="AO275" s="10"/>
    </row>
    <row r="276" ht="72" customHeight="1" spans="1:41">
      <c r="A276" s="2">
        <v>257</v>
      </c>
      <c r="B276" s="3">
        <v>2025</v>
      </c>
      <c r="C276" s="4" t="s">
        <v>931</v>
      </c>
      <c r="D276" s="21" t="s">
        <v>43</v>
      </c>
      <c r="E276" s="4" t="s">
        <v>932</v>
      </c>
      <c r="F276" s="21" t="s">
        <v>45</v>
      </c>
      <c r="G276" s="21" t="s">
        <v>137</v>
      </c>
      <c r="H276" s="4" t="s">
        <v>538</v>
      </c>
      <c r="I276" s="3" t="s">
        <v>76</v>
      </c>
      <c r="J276" s="9" t="s">
        <v>76</v>
      </c>
      <c r="K276" s="23" t="s">
        <v>348</v>
      </c>
      <c r="L276" s="23" t="s">
        <v>800</v>
      </c>
      <c r="M276" s="23" t="s">
        <v>870</v>
      </c>
      <c r="N276" s="2" t="s">
        <v>52</v>
      </c>
      <c r="O276" s="31">
        <v>30</v>
      </c>
      <c r="P276" s="30">
        <v>21</v>
      </c>
      <c r="Q276" s="30">
        <v>9</v>
      </c>
      <c r="R276" s="31" t="s">
        <v>933</v>
      </c>
      <c r="S276" s="31" t="s">
        <v>527</v>
      </c>
      <c r="T276" s="30">
        <v>1</v>
      </c>
      <c r="U276" s="21">
        <v>20</v>
      </c>
      <c r="V276" s="21">
        <v>72</v>
      </c>
      <c r="W276" s="30">
        <v>12</v>
      </c>
      <c r="X276" s="3" t="s">
        <v>79</v>
      </c>
      <c r="Y276" s="4" t="s">
        <v>141</v>
      </c>
      <c r="Z276" s="21" t="s">
        <v>538</v>
      </c>
      <c r="AA276" s="59"/>
      <c r="AB276" s="10"/>
      <c r="AC276" s="10"/>
      <c r="AD276" s="10"/>
      <c r="AE276" s="10"/>
      <c r="AF276" s="10">
        <v>15</v>
      </c>
      <c r="AG276" s="10" t="s">
        <v>52</v>
      </c>
      <c r="AH276" s="10"/>
      <c r="AI276" s="10"/>
      <c r="AJ276" s="10"/>
      <c r="AK276" s="10"/>
      <c r="AL276" s="10"/>
      <c r="AM276" s="10"/>
      <c r="AN276" s="10">
        <v>6</v>
      </c>
      <c r="AO276" s="10"/>
    </row>
    <row r="277" ht="72" customHeight="1" spans="1:41">
      <c r="A277" s="5">
        <v>258</v>
      </c>
      <c r="B277" s="3">
        <v>2025</v>
      </c>
      <c r="C277" s="9" t="s">
        <v>934</v>
      </c>
      <c r="D277" s="10" t="s">
        <v>43</v>
      </c>
      <c r="E277" s="9" t="s">
        <v>44</v>
      </c>
      <c r="F277" s="10" t="s">
        <v>45</v>
      </c>
      <c r="G277" s="9" t="s">
        <v>137</v>
      </c>
      <c r="H277" s="10" t="s">
        <v>285</v>
      </c>
      <c r="I277" s="3" t="s">
        <v>76</v>
      </c>
      <c r="J277" s="3" t="s">
        <v>48</v>
      </c>
      <c r="K277" s="23" t="s">
        <v>348</v>
      </c>
      <c r="L277" s="23" t="s">
        <v>800</v>
      </c>
      <c r="M277" s="23" t="s">
        <v>870</v>
      </c>
      <c r="N277" s="2" t="s">
        <v>52</v>
      </c>
      <c r="O277" s="29">
        <v>45</v>
      </c>
      <c r="P277" s="29">
        <v>45</v>
      </c>
      <c r="Q277" s="29">
        <v>0</v>
      </c>
      <c r="R277" s="9" t="s">
        <v>935</v>
      </c>
      <c r="S277" s="10" t="s">
        <v>527</v>
      </c>
      <c r="T277" s="9">
        <v>1</v>
      </c>
      <c r="U277" s="10">
        <v>32</v>
      </c>
      <c r="V277" s="9">
        <v>109</v>
      </c>
      <c r="W277" s="10">
        <v>15</v>
      </c>
      <c r="X277" s="3" t="s">
        <v>79</v>
      </c>
      <c r="Y277" s="10" t="s">
        <v>141</v>
      </c>
      <c r="Z277" s="9" t="s">
        <v>285</v>
      </c>
      <c r="AA277" s="59"/>
      <c r="AB277" s="10"/>
      <c r="AC277" s="10"/>
      <c r="AD277" s="10"/>
      <c r="AE277" s="10"/>
      <c r="AF277" s="10">
        <v>45</v>
      </c>
      <c r="AG277" s="10" t="s">
        <v>52</v>
      </c>
      <c r="AH277" s="10"/>
      <c r="AI277" s="10"/>
      <c r="AJ277" s="10"/>
      <c r="AK277" s="10"/>
      <c r="AL277" s="10"/>
      <c r="AM277" s="10"/>
      <c r="AN277" s="10"/>
      <c r="AO277" s="10"/>
    </row>
    <row r="278" ht="72" customHeight="1" spans="1:41">
      <c r="A278" s="5">
        <v>259</v>
      </c>
      <c r="B278" s="4">
        <v>2025</v>
      </c>
      <c r="C278" s="9" t="s">
        <v>936</v>
      </c>
      <c r="D278" s="10" t="s">
        <v>43</v>
      </c>
      <c r="E278" s="9" t="s">
        <v>44</v>
      </c>
      <c r="F278" s="10" t="s">
        <v>45</v>
      </c>
      <c r="G278" s="9" t="s">
        <v>137</v>
      </c>
      <c r="H278" s="10" t="s">
        <v>285</v>
      </c>
      <c r="I278" s="3" t="s">
        <v>76</v>
      </c>
      <c r="J278" s="3" t="s">
        <v>48</v>
      </c>
      <c r="K278" s="23" t="s">
        <v>348</v>
      </c>
      <c r="L278" s="23" t="s">
        <v>800</v>
      </c>
      <c r="M278" s="23" t="s">
        <v>870</v>
      </c>
      <c r="N278" s="2" t="s">
        <v>52</v>
      </c>
      <c r="O278" s="29">
        <v>45</v>
      </c>
      <c r="P278" s="29">
        <v>45</v>
      </c>
      <c r="Q278" s="29">
        <v>0</v>
      </c>
      <c r="R278" s="9" t="s">
        <v>937</v>
      </c>
      <c r="S278" s="10" t="s">
        <v>527</v>
      </c>
      <c r="T278" s="9">
        <v>1</v>
      </c>
      <c r="U278" s="10">
        <v>26</v>
      </c>
      <c r="V278" s="9">
        <v>89</v>
      </c>
      <c r="W278" s="10">
        <v>11</v>
      </c>
      <c r="X278" s="3" t="s">
        <v>79</v>
      </c>
      <c r="Y278" s="10" t="s">
        <v>141</v>
      </c>
      <c r="Z278" s="9" t="s">
        <v>285</v>
      </c>
      <c r="AA278" s="59"/>
      <c r="AB278" s="10"/>
      <c r="AC278" s="10"/>
      <c r="AD278" s="10"/>
      <c r="AE278" s="10"/>
      <c r="AF278" s="10">
        <v>45</v>
      </c>
      <c r="AG278" s="10" t="s">
        <v>52</v>
      </c>
      <c r="AH278" s="10"/>
      <c r="AI278" s="10"/>
      <c r="AJ278" s="10"/>
      <c r="AK278" s="10"/>
      <c r="AL278" s="10"/>
      <c r="AM278" s="10"/>
      <c r="AN278" s="10"/>
      <c r="AO278" s="10"/>
    </row>
    <row r="279" ht="72" customHeight="1" spans="1:41">
      <c r="A279" s="2">
        <v>260</v>
      </c>
      <c r="B279" s="4">
        <v>2025</v>
      </c>
      <c r="C279" s="9" t="s">
        <v>938</v>
      </c>
      <c r="D279" s="10" t="s">
        <v>43</v>
      </c>
      <c r="E279" s="9" t="s">
        <v>44</v>
      </c>
      <c r="F279" s="9" t="s">
        <v>45</v>
      </c>
      <c r="G279" s="9" t="s">
        <v>137</v>
      </c>
      <c r="H279" s="9" t="s">
        <v>538</v>
      </c>
      <c r="I279" s="3" t="s">
        <v>76</v>
      </c>
      <c r="J279" s="9" t="s">
        <v>76</v>
      </c>
      <c r="K279" s="23" t="s">
        <v>348</v>
      </c>
      <c r="L279" s="23" t="s">
        <v>800</v>
      </c>
      <c r="M279" s="23" t="s">
        <v>870</v>
      </c>
      <c r="N279" s="2" t="s">
        <v>52</v>
      </c>
      <c r="O279" s="29">
        <v>35</v>
      </c>
      <c r="P279" s="29">
        <v>35</v>
      </c>
      <c r="Q279" s="29">
        <v>0</v>
      </c>
      <c r="R279" s="45" t="s">
        <v>939</v>
      </c>
      <c r="S279" s="10" t="s">
        <v>527</v>
      </c>
      <c r="T279" s="9">
        <v>1</v>
      </c>
      <c r="U279" s="10">
        <v>20</v>
      </c>
      <c r="V279" s="9">
        <v>72</v>
      </c>
      <c r="W279" s="10">
        <v>12</v>
      </c>
      <c r="X279" s="3" t="s">
        <v>79</v>
      </c>
      <c r="Y279" s="10" t="s">
        <v>141</v>
      </c>
      <c r="Z279" s="9" t="s">
        <v>538</v>
      </c>
      <c r="AA279" s="59"/>
      <c r="AB279" s="10"/>
      <c r="AC279" s="10"/>
      <c r="AD279" s="10"/>
      <c r="AE279" s="10"/>
      <c r="AF279" s="10"/>
      <c r="AG279" s="10"/>
      <c r="AH279" s="10">
        <v>35</v>
      </c>
      <c r="AI279" s="10" t="s">
        <v>52</v>
      </c>
      <c r="AJ279" s="10"/>
      <c r="AK279" s="10"/>
      <c r="AL279" s="10"/>
      <c r="AM279" s="10"/>
      <c r="AN279" s="10"/>
      <c r="AO279" s="10"/>
    </row>
    <row r="280" ht="72" customHeight="1" spans="1:41">
      <c r="A280" s="5">
        <v>261</v>
      </c>
      <c r="B280" s="4">
        <v>2025</v>
      </c>
      <c r="C280" s="9" t="s">
        <v>940</v>
      </c>
      <c r="D280" s="10" t="s">
        <v>43</v>
      </c>
      <c r="E280" s="9" t="s">
        <v>44</v>
      </c>
      <c r="F280" s="9" t="s">
        <v>45</v>
      </c>
      <c r="G280" s="9" t="s">
        <v>137</v>
      </c>
      <c r="H280" s="9" t="s">
        <v>285</v>
      </c>
      <c r="I280" s="3" t="s">
        <v>76</v>
      </c>
      <c r="J280" s="9" t="s">
        <v>76</v>
      </c>
      <c r="K280" s="23" t="s">
        <v>348</v>
      </c>
      <c r="L280" s="23" t="s">
        <v>800</v>
      </c>
      <c r="M280" s="23" t="s">
        <v>870</v>
      </c>
      <c r="N280" s="2" t="s">
        <v>52</v>
      </c>
      <c r="O280" s="29">
        <v>45</v>
      </c>
      <c r="P280" s="29">
        <v>45</v>
      </c>
      <c r="Q280" s="29">
        <v>0</v>
      </c>
      <c r="R280" s="85" t="s">
        <v>941</v>
      </c>
      <c r="S280" s="10" t="s">
        <v>527</v>
      </c>
      <c r="T280" s="9">
        <v>3</v>
      </c>
      <c r="U280" s="10">
        <v>81</v>
      </c>
      <c r="V280" s="9">
        <v>238</v>
      </c>
      <c r="W280" s="10">
        <v>34</v>
      </c>
      <c r="X280" s="3" t="s">
        <v>79</v>
      </c>
      <c r="Y280" s="10" t="s">
        <v>141</v>
      </c>
      <c r="Z280" s="9" t="s">
        <v>285</v>
      </c>
      <c r="AA280" s="59" t="s">
        <v>152</v>
      </c>
      <c r="AB280" s="10"/>
      <c r="AC280" s="10"/>
      <c r="AD280" s="10"/>
      <c r="AE280" s="10"/>
      <c r="AF280" s="10">
        <v>45</v>
      </c>
      <c r="AG280" s="10" t="s">
        <v>52</v>
      </c>
      <c r="AH280" s="10"/>
      <c r="AI280" s="10"/>
      <c r="AJ280" s="10"/>
      <c r="AK280" s="10"/>
      <c r="AL280" s="10"/>
      <c r="AM280" s="10"/>
      <c r="AN280" s="10"/>
      <c r="AO280" s="10"/>
    </row>
    <row r="281" s="142" customFormat="1" ht="71.25" spans="1:41">
      <c r="A281" s="3">
        <v>262</v>
      </c>
      <c r="B281" s="6">
        <v>2025</v>
      </c>
      <c r="C281" s="6" t="s">
        <v>942</v>
      </c>
      <c r="D281" s="6" t="s">
        <v>943</v>
      </c>
      <c r="E281" s="6" t="s">
        <v>248</v>
      </c>
      <c r="F281" s="6" t="s">
        <v>45</v>
      </c>
      <c r="G281" s="6" t="s">
        <v>110</v>
      </c>
      <c r="H281" s="6" t="s">
        <v>220</v>
      </c>
      <c r="I281" s="25"/>
      <c r="J281" s="6" t="s">
        <v>48</v>
      </c>
      <c r="K281" s="26" t="s">
        <v>348</v>
      </c>
      <c r="L281" s="26" t="s">
        <v>800</v>
      </c>
      <c r="M281" s="6" t="s">
        <v>944</v>
      </c>
      <c r="N281" s="16" t="s">
        <v>52</v>
      </c>
      <c r="O281" s="6">
        <v>23</v>
      </c>
      <c r="P281" s="6">
        <v>23</v>
      </c>
      <c r="Q281" s="6">
        <v>0</v>
      </c>
      <c r="R281" s="6" t="s">
        <v>945</v>
      </c>
      <c r="S281" s="133" t="s">
        <v>946</v>
      </c>
      <c r="T281" s="6">
        <v>1</v>
      </c>
      <c r="U281" s="6">
        <v>120</v>
      </c>
      <c r="V281" s="6">
        <v>486</v>
      </c>
      <c r="W281" s="6">
        <v>156</v>
      </c>
      <c r="X281" s="6" t="s">
        <v>55</v>
      </c>
      <c r="Y281" s="39" t="s">
        <v>254</v>
      </c>
      <c r="Z281" s="16" t="s">
        <v>220</v>
      </c>
      <c r="AA281" s="61" t="s">
        <v>64</v>
      </c>
      <c r="AB281" s="10"/>
      <c r="AC281" s="10"/>
      <c r="AD281" s="10"/>
      <c r="AE281" s="10"/>
      <c r="AF281" s="157">
        <v>11.6</v>
      </c>
      <c r="AG281" s="10"/>
      <c r="AH281" s="68"/>
      <c r="AI281" s="68"/>
      <c r="AJ281" s="68"/>
      <c r="AK281" s="68"/>
      <c r="AL281" s="68"/>
      <c r="AM281" s="68"/>
      <c r="AN281" s="158">
        <v>11.4</v>
      </c>
      <c r="AO281" s="68"/>
    </row>
    <row r="282" s="140" customFormat="1" ht="41" customHeight="1" spans="1:41">
      <c r="A282" s="44" t="s">
        <v>947</v>
      </c>
      <c r="B282" s="44"/>
      <c r="C282" s="44"/>
      <c r="D282" s="44"/>
      <c r="E282" s="44"/>
      <c r="F282" s="67"/>
      <c r="G282" s="67"/>
      <c r="H282" s="67"/>
      <c r="I282" s="3"/>
      <c r="J282" s="37"/>
      <c r="K282" s="148"/>
      <c r="L282" s="67"/>
      <c r="M282" s="67"/>
      <c r="N282" s="67"/>
      <c r="O282" s="131">
        <f>SUM(O283:O284)</f>
        <v>155</v>
      </c>
      <c r="P282" s="131">
        <f>SUM(P283:P284)</f>
        <v>155</v>
      </c>
      <c r="Q282" s="131">
        <f>SUM(Q283:Q284)</f>
        <v>0</v>
      </c>
      <c r="R282" s="56"/>
      <c r="S282" s="56"/>
      <c r="T282" s="56"/>
      <c r="U282" s="56"/>
      <c r="V282" s="9"/>
      <c r="W282" s="9"/>
      <c r="X282" s="9"/>
      <c r="Y282" s="9"/>
      <c r="Z282" s="9"/>
      <c r="AA282" s="61"/>
      <c r="AB282" s="10"/>
      <c r="AC282" s="10"/>
      <c r="AD282" s="10"/>
      <c r="AE282" s="10"/>
      <c r="AF282" s="10"/>
      <c r="AG282" s="10"/>
      <c r="AH282" s="68"/>
      <c r="AI282" s="68"/>
      <c r="AJ282" s="68"/>
      <c r="AK282" s="68"/>
      <c r="AL282" s="68"/>
      <c r="AM282" s="68"/>
      <c r="AN282" s="68"/>
      <c r="AO282" s="68"/>
    </row>
    <row r="283" ht="72" customHeight="1" spans="1:41">
      <c r="A283" s="5">
        <v>263</v>
      </c>
      <c r="B283" s="3">
        <v>2025</v>
      </c>
      <c r="C283" s="127" t="s">
        <v>948</v>
      </c>
      <c r="D283" s="127" t="s">
        <v>43</v>
      </c>
      <c r="E283" s="127" t="s">
        <v>44</v>
      </c>
      <c r="F283" s="117" t="s">
        <v>45</v>
      </c>
      <c r="G283" s="117" t="s">
        <v>187</v>
      </c>
      <c r="H283" s="128" t="s">
        <v>949</v>
      </c>
      <c r="I283" s="3" t="s">
        <v>76</v>
      </c>
      <c r="J283" s="4" t="s">
        <v>76</v>
      </c>
      <c r="K283" s="129" t="s">
        <v>950</v>
      </c>
      <c r="L283" s="129" t="s">
        <v>951</v>
      </c>
      <c r="M283" s="129" t="s">
        <v>952</v>
      </c>
      <c r="N283" s="130" t="s">
        <v>52</v>
      </c>
      <c r="O283" s="131">
        <v>13</v>
      </c>
      <c r="P283" s="131">
        <v>13</v>
      </c>
      <c r="Q283" s="131">
        <v>0</v>
      </c>
      <c r="R283" s="111" t="s">
        <v>953</v>
      </c>
      <c r="S283" s="41" t="s">
        <v>954</v>
      </c>
      <c r="T283" s="95">
        <v>1</v>
      </c>
      <c r="U283" s="127">
        <v>65</v>
      </c>
      <c r="V283" s="127">
        <v>257</v>
      </c>
      <c r="W283" s="127">
        <v>150</v>
      </c>
      <c r="X283" s="127" t="s">
        <v>55</v>
      </c>
      <c r="Y283" s="3" t="s">
        <v>191</v>
      </c>
      <c r="Z283" s="31" t="s">
        <v>949</v>
      </c>
      <c r="AA283" s="59" t="s">
        <v>152</v>
      </c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>
        <v>13</v>
      </c>
      <c r="AM283" s="10" t="s">
        <v>955</v>
      </c>
      <c r="AN283" s="10"/>
      <c r="AO283" s="10"/>
    </row>
    <row r="284" ht="108" customHeight="1" spans="1:41">
      <c r="A284" s="5">
        <v>264</v>
      </c>
      <c r="B284" s="3">
        <v>2025</v>
      </c>
      <c r="C284" s="3" t="s">
        <v>956</v>
      </c>
      <c r="D284" s="3" t="s">
        <v>43</v>
      </c>
      <c r="E284" s="3" t="s">
        <v>44</v>
      </c>
      <c r="F284" s="3" t="s">
        <v>45</v>
      </c>
      <c r="G284" s="3" t="s">
        <v>957</v>
      </c>
      <c r="H284" s="91" t="s">
        <v>958</v>
      </c>
      <c r="I284" s="3" t="s">
        <v>76</v>
      </c>
      <c r="J284" s="132" t="s">
        <v>76</v>
      </c>
      <c r="K284" s="23" t="s">
        <v>950</v>
      </c>
      <c r="L284" s="23" t="s">
        <v>951</v>
      </c>
      <c r="M284" s="23" t="s">
        <v>952</v>
      </c>
      <c r="N284" s="2" t="s">
        <v>52</v>
      </c>
      <c r="O284" s="24">
        <v>142</v>
      </c>
      <c r="P284" s="24">
        <v>142</v>
      </c>
      <c r="Q284" s="24">
        <v>0</v>
      </c>
      <c r="R284" s="3" t="s">
        <v>959</v>
      </c>
      <c r="S284" s="3" t="s">
        <v>960</v>
      </c>
      <c r="T284" s="3">
        <v>1</v>
      </c>
      <c r="U284" s="3">
        <v>776</v>
      </c>
      <c r="V284" s="3">
        <v>1493</v>
      </c>
      <c r="W284" s="3">
        <v>409</v>
      </c>
      <c r="X284" s="127" t="s">
        <v>55</v>
      </c>
      <c r="Y284" s="91" t="s">
        <v>957</v>
      </c>
      <c r="Z284" s="3" t="s">
        <v>958</v>
      </c>
      <c r="AA284" s="59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>
        <v>142</v>
      </c>
      <c r="AM284" s="10" t="s">
        <v>955</v>
      </c>
      <c r="AN284" s="10"/>
      <c r="AO284" s="10"/>
    </row>
    <row r="285" customHeight="1" spans="1:26">
      <c r="A285" s="28" t="s">
        <v>961</v>
      </c>
      <c r="B285" s="28"/>
      <c r="C285" s="28"/>
      <c r="D285" s="28"/>
      <c r="E285" s="28"/>
      <c r="F285" s="28"/>
      <c r="G285" s="28"/>
      <c r="H285" s="28"/>
      <c r="I285" s="3"/>
      <c r="J285" s="28"/>
      <c r="K285" s="153"/>
      <c r="L285" s="153"/>
      <c r="M285" s="153"/>
      <c r="N285" s="28"/>
      <c r="O285" s="28">
        <f>O5+O63+O70+O73+O282</f>
        <v>17464</v>
      </c>
      <c r="P285" s="28">
        <f>P5+P63+P70+P73+P282</f>
        <v>16914</v>
      </c>
      <c r="Q285" s="28">
        <f>Q5+Q63+Q70+Q73+Q282</f>
        <v>550</v>
      </c>
      <c r="R285" s="28"/>
      <c r="S285" s="28"/>
      <c r="T285" s="154"/>
      <c r="U285" s="154"/>
      <c r="V285" s="154"/>
      <c r="W285" s="154"/>
      <c r="X285" s="154"/>
      <c r="Y285" s="16"/>
      <c r="Z285" s="16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4:AO285" etc:filterBottomFollowUsedRange="0">
    <extLst/>
  </autoFilter>
  <sortState ref="A15:AF252">
    <sortCondition ref="K15:K252"/>
    <sortCondition ref="L15:L252"/>
    <sortCondition ref="M15:M252"/>
  </sortState>
  <mergeCells count="38">
    <mergeCell ref="A1:B1"/>
    <mergeCell ref="A2:Z2"/>
    <mergeCell ref="F3:J3"/>
    <mergeCell ref="K3:M3"/>
    <mergeCell ref="O3:Q3"/>
    <mergeCell ref="R3:X3"/>
    <mergeCell ref="A5:E5"/>
    <mergeCell ref="A6:E6"/>
    <mergeCell ref="A9:E9"/>
    <mergeCell ref="A11:E11"/>
    <mergeCell ref="A14:E14"/>
    <mergeCell ref="A27:E27"/>
    <mergeCell ref="A51:E51"/>
    <mergeCell ref="A63:E63"/>
    <mergeCell ref="A70:E70"/>
    <mergeCell ref="A73:E73"/>
    <mergeCell ref="A74:E74"/>
    <mergeCell ref="A148:E148"/>
    <mergeCell ref="A167:E167"/>
    <mergeCell ref="A169:E169"/>
    <mergeCell ref="A225:E225"/>
    <mergeCell ref="A282:E282"/>
    <mergeCell ref="A3:A4"/>
    <mergeCell ref="B3:B4"/>
    <mergeCell ref="C3:C4"/>
    <mergeCell ref="D3:D4"/>
    <mergeCell ref="E3:E4"/>
    <mergeCell ref="N3:N4"/>
    <mergeCell ref="Y3:Y4"/>
    <mergeCell ref="Z3:Z4"/>
    <mergeCell ref="AA3:AA4"/>
    <mergeCell ref="AB3:AC4"/>
    <mergeCell ref="AD3:AE4"/>
    <mergeCell ref="AF3:AG4"/>
    <mergeCell ref="AH3:AI4"/>
    <mergeCell ref="AJ3:AK4"/>
    <mergeCell ref="AL3:AM4"/>
    <mergeCell ref="AN3:AO4"/>
  </mergeCells>
  <conditionalFormatting sqref="C133">
    <cfRule type="duplicateValues" dxfId="0" priority="1"/>
  </conditionalFormatting>
  <conditionalFormatting sqref="C267">
    <cfRule type="duplicateValues" dxfId="0" priority="2"/>
  </conditionalFormatting>
  <conditionalFormatting sqref="C274">
    <cfRule type="duplicateValues" dxfId="0" priority="9"/>
  </conditionalFormatting>
  <conditionalFormatting sqref="C276">
    <cfRule type="duplicateValues" dxfId="0" priority="4"/>
  </conditionalFormatting>
  <conditionalFormatting sqref="C279">
    <cfRule type="duplicateValues" dxfId="0" priority="3"/>
  </conditionalFormatting>
  <conditionalFormatting sqref="C283">
    <cfRule type="duplicateValues" dxfId="0" priority="5"/>
  </conditionalFormatting>
  <conditionalFormatting sqref="C284">
    <cfRule type="duplicateValues" dxfId="0" priority="7"/>
  </conditionalFormatting>
  <conditionalFormatting sqref="C275 C280 C277:C278">
    <cfRule type="duplicateValues" dxfId="0" priority="8"/>
  </conditionalFormatting>
  <dataValidations count="14">
    <dataValidation type="list" allowBlank="1" showInputMessage="1" showErrorMessage="1" sqref="N9 N11 N14 N27 L49 N51 N63 N70 K136 N148 N167 N169 N225 N282 N73:N74">
      <formula1>#REF!</formula1>
    </dataValidation>
    <dataValidation type="list" allowBlank="1" showInputMessage="1" showErrorMessage="1" sqref="K10 K22 K39 K54 K66 K150 K226 K235 K246 K260 K274 K7:K8 K12:K13 K25:K26">
      <formula1>"产业发展项目,创业就业项目,乡村建设项目,易地搬迁后扶项目,巩固“三保障”成果项目,乡村治理和农村精神文明建设项目,项目管理费"</formula1>
    </dataValidation>
    <dataValidation type="list" allowBlank="1" showInputMessage="1" showErrorMessage="1" sqref="L10 L50 L88 L110 L112 L114 L126 L168 L245 L284 L7:L8 L12:L13 L15:L22 L25:L26 L28:L36 L38:L43 L46:L48 L52:L55 L57:L58 L61:L62 L65:L69 L71:L72 L75:L80 L82:L86 L97:L105 L107:L108 L117:L118 L131:L135 L152:L166 L170:L197 L199:L223 L228:L234 L242:L243 L247:L257 L259:L261 L263:L281">
      <formula1>OFFSET(数据源!$B$1,MATCH(K7,数据源!$A$2:$A$39,0),0,COUNTIFS(数据源!$A$2:$A$39,K7),1)</formula1>
    </dataValidation>
    <dataValidation type="list" allowBlank="1" showInputMessage="1" showErrorMessage="1" sqref="M10 M50 M88 M110 M112 M114 M126 M168 M245 M284 M7:M8 M12:M13 M15:M22 M25:M26 M28:M36 M38:M43 M46:M48 M52:M55 M57:M58 M61:M62 M65:M69 M71:M72 M75:M80 M82:M86 M97:M105 M107:M108 M117:M118 M131:M135 M152:M166 M170:M197 M199:M223 M228:M234 M242:M243 M247:M257 M259:M261 M263:M280">
      <formula1>OFFSET(数据源!$C$1,MATCH(L7,数据源!$B$2:$B$39,0),0,COUNTIFS(数据源!$B$2:$B$39,L7),1)</formula1>
    </dataValidation>
    <dataValidation type="list" allowBlank="1" showInputMessage="1" showErrorMessage="1" sqref="N10 N50 N168 N284 N7:N8 N12:N13 N15:N26 N28:N48 N52:N62 N64:N69 N71:N72 N75:N110 N112:N139 N141:N147 N149:N166 N170:N224 N226:N236 N239:N281">
      <formula1>"巩固拓展脱贫攻坚成果,以工代赈,少数民族发展,欠发达国有农厂,欠发达国有林场"</formula1>
    </dataValidation>
    <dataValidation type="list" allowBlank="1" showInputMessage="1" showErrorMessage="1" sqref="K38 K50 K55 K65 K88 K110 K112 K114 K126 K168 K245 K259 K261 K284 K15:K21 K28:K36 K40:K43 K46:K48 K52:K53 K57:K58 K61:K62 K67:K69 K71:K72 K75:K80 K82:K86 K97:K105 K107:K108 K117:K118 K131:K135 K152:K166 K170:K197 K199:K223 K228:K234 K242:K243 K247:K257 K263:K273 K275:K281">
      <formula1>数据源!$A$2:$A$39</formula1>
    </dataValidation>
    <dataValidation type="list" allowBlank="1" showInputMessage="1" showErrorMessage="1" sqref="K49 M49:N49 L136:M138">
      <formula1>OFFSET(#REF!,MATCH(J49,#REF!,0),0,COUNTIFS(#REF!,J49),1)</formula1>
    </dataValidation>
    <dataValidation type="list" allowBlank="1" showInputMessage="1" showErrorMessage="1" sqref="K91">
      <formula1>$A$2:$A$38</formula1>
    </dataValidation>
    <dataValidation type="list" allowBlank="1" showInputMessage="1" showErrorMessage="1" sqref="L91">
      <formula1>OFFSET($B$1,MATCH(K91,$A$2:$A$38,0),0,COUNTIFS($A$2:$A$38,K91),1)</formula1>
    </dataValidation>
    <dataValidation type="list" allowBlank="1" showInputMessage="1" showErrorMessage="1" sqref="M91">
      <formula1>OFFSET($C$1,MATCH(L91,$B$2:$B$38,0),0,COUNTIFS($B$2:$B$38,L91),1)</formula1>
    </dataValidation>
    <dataValidation type="list" allowBlank="1" showInputMessage="1" showErrorMessage="1" sqref="K92">
      <formula1>$A$2:$A$52</formula1>
    </dataValidation>
    <dataValidation type="list" allowBlank="1" showInputMessage="1" showErrorMessage="1" sqref="L92">
      <formula1>OFFSET($B$1,MATCH(K92,$A$2:$A$52,0),0,COUNTIFS($A$2:$A$52,K92),1)</formula1>
    </dataValidation>
    <dataValidation type="list" allowBlank="1" showInputMessage="1" showErrorMessage="1" sqref="M92">
      <formula1>OFFSET($C$1,MATCH(L92,$B$2:$B$52,0),0,COUNTIFS($B$2:$B$52,L92),1)</formula1>
    </dataValidation>
    <dataValidation type="list" allowBlank="1" showInputMessage="1" showErrorMessage="1" sqref="M281">
      <formula1>INDIRECT(L281)</formula1>
    </dataValidation>
  </dataValidations>
  <printOptions horizontalCentered="1"/>
  <pageMargins left="0.196527777777778" right="0.196527777777778" top="0.393055555555556" bottom="0.196527777777778" header="0.5" footer="0.5"/>
  <pageSetup paperSize="8" scale="6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85"/>
  <sheetViews>
    <sheetView zoomScale="55" zoomScaleNormal="55" zoomScaleSheetLayoutView="60" workbookViewId="0">
      <pane ySplit="4" topLeftCell="A5" activePane="bottomLeft" state="frozen"/>
      <selection/>
      <selection pane="bottomLeft" activeCell="AA1" sqref="AA$1:AO$1048576"/>
    </sheetView>
  </sheetViews>
  <sheetFormatPr defaultColWidth="9" defaultRowHeight="32.25" customHeight="1"/>
  <cols>
    <col min="1" max="1" width="6.25" style="138" customWidth="1"/>
    <col min="2" max="2" width="9" style="138" customWidth="1"/>
    <col min="3" max="3" width="27" style="138" customWidth="1"/>
    <col min="4" max="4" width="11.3833333333333" style="138" customWidth="1"/>
    <col min="5" max="5" width="14.5" style="138" customWidth="1"/>
    <col min="6" max="9" width="9" style="138" customWidth="1"/>
    <col min="10" max="10" width="10.3833333333333" style="138" customWidth="1"/>
    <col min="11" max="11" width="18.75" style="144" customWidth="1"/>
    <col min="12" max="12" width="20.2166666666667" style="144" customWidth="1"/>
    <col min="13" max="13" width="17" style="144" customWidth="1"/>
    <col min="14" max="14" width="16.1333333333333" style="138" customWidth="1"/>
    <col min="15" max="15" width="11.8833333333333" style="138"/>
    <col min="16" max="16" width="12.7" style="138" customWidth="1"/>
    <col min="17" max="17" width="10.3833333333333" style="138"/>
    <col min="18" max="18" width="28.3916666666667" style="138" customWidth="1"/>
    <col min="19" max="19" width="27" style="138" customWidth="1"/>
    <col min="20" max="23" width="9" style="145" customWidth="1"/>
    <col min="24" max="24" width="10.5" style="145" customWidth="1"/>
    <col min="25" max="26" width="10.25" style="138" customWidth="1"/>
    <col min="27" max="16384" width="9" style="138"/>
  </cols>
  <sheetData>
    <row r="1" s="138" customFormat="1" customHeight="1" spans="1:24">
      <c r="A1" s="146" t="s">
        <v>0</v>
      </c>
      <c r="B1" s="146"/>
      <c r="C1" s="138"/>
      <c r="D1" s="138"/>
      <c r="E1" s="138"/>
      <c r="F1" s="138"/>
      <c r="G1" s="138"/>
      <c r="H1" s="138"/>
      <c r="I1" s="138"/>
      <c r="J1" s="138"/>
      <c r="K1" s="144"/>
      <c r="L1" s="144"/>
      <c r="M1" s="144"/>
      <c r="N1" s="138"/>
      <c r="O1" s="138"/>
      <c r="P1" s="138"/>
      <c r="Q1" s="138"/>
      <c r="R1" s="138"/>
      <c r="S1" s="138"/>
      <c r="T1" s="145"/>
      <c r="U1" s="145"/>
      <c r="V1" s="145"/>
      <c r="W1" s="145"/>
      <c r="X1" s="145"/>
    </row>
    <row r="2" s="138" customFormat="1" customHeight="1" spans="1:2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="138" customFormat="1" ht="36.75" customHeight="1" spans="1:26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/>
      <c r="H3" s="2"/>
      <c r="I3" s="2"/>
      <c r="J3" s="2"/>
      <c r="K3" s="22" t="s">
        <v>8</v>
      </c>
      <c r="L3" s="22"/>
      <c r="M3" s="22"/>
      <c r="N3" s="2" t="s">
        <v>9</v>
      </c>
      <c r="O3" s="2" t="s">
        <v>10</v>
      </c>
      <c r="P3" s="2"/>
      <c r="Q3" s="2"/>
      <c r="R3" s="2" t="s">
        <v>11</v>
      </c>
      <c r="S3" s="2"/>
      <c r="T3" s="2"/>
      <c r="U3" s="2"/>
      <c r="V3" s="2"/>
      <c r="W3" s="2"/>
      <c r="X3" s="2"/>
      <c r="Y3" s="2" t="s">
        <v>12</v>
      </c>
      <c r="Z3" s="2" t="s">
        <v>13</v>
      </c>
    </row>
    <row r="4" s="138" customFormat="1" ht="77" customHeight="1" spans="1:26">
      <c r="A4" s="2"/>
      <c r="B4" s="2"/>
      <c r="C4" s="2"/>
      <c r="D4" s="2"/>
      <c r="E4" s="2"/>
      <c r="F4" s="2" t="s">
        <v>22</v>
      </c>
      <c r="G4" s="2" t="s">
        <v>23</v>
      </c>
      <c r="H4" s="2" t="s">
        <v>24</v>
      </c>
      <c r="I4" s="2" t="s">
        <v>25</v>
      </c>
      <c r="J4" s="2" t="s">
        <v>26</v>
      </c>
      <c r="K4" s="22" t="s">
        <v>27</v>
      </c>
      <c r="L4" s="22" t="s">
        <v>28</v>
      </c>
      <c r="M4" s="22" t="s">
        <v>29</v>
      </c>
      <c r="N4" s="2"/>
      <c r="O4" s="2" t="s">
        <v>30</v>
      </c>
      <c r="P4" s="2" t="s">
        <v>31</v>
      </c>
      <c r="Q4" s="2" t="s">
        <v>32</v>
      </c>
      <c r="R4" s="2" t="s">
        <v>33</v>
      </c>
      <c r="S4" s="2" t="s">
        <v>34</v>
      </c>
      <c r="T4" s="2" t="s">
        <v>35</v>
      </c>
      <c r="U4" s="2" t="s">
        <v>36</v>
      </c>
      <c r="V4" s="2" t="s">
        <v>37</v>
      </c>
      <c r="W4" s="2" t="s">
        <v>38</v>
      </c>
      <c r="X4" s="2" t="s">
        <v>39</v>
      </c>
      <c r="Y4" s="2"/>
      <c r="Z4" s="2"/>
    </row>
    <row r="5" s="139" customFormat="1" ht="37" customHeight="1" spans="1:26">
      <c r="A5" s="44" t="s">
        <v>40</v>
      </c>
      <c r="B5" s="44"/>
      <c r="C5" s="44"/>
      <c r="D5" s="44"/>
      <c r="E5" s="44"/>
      <c r="F5" s="67"/>
      <c r="G5" s="67"/>
      <c r="H5" s="67"/>
      <c r="I5" s="67"/>
      <c r="J5" s="67"/>
      <c r="K5" s="67"/>
      <c r="L5" s="67"/>
      <c r="M5" s="67"/>
      <c r="N5" s="67"/>
      <c r="O5" s="67">
        <f t="shared" ref="O5:Q5" si="0">O6+O9+O11+O14+O27+O51</f>
        <v>6826.55</v>
      </c>
      <c r="P5" s="67">
        <f t="shared" si="0"/>
        <v>6826.55</v>
      </c>
      <c r="Q5" s="67">
        <f t="shared" si="0"/>
        <v>0</v>
      </c>
      <c r="R5" s="29"/>
      <c r="S5" s="29"/>
      <c r="T5" s="29"/>
      <c r="U5" s="29"/>
      <c r="V5" s="29"/>
      <c r="W5" s="67"/>
      <c r="X5" s="67"/>
      <c r="Y5" s="67"/>
      <c r="Z5" s="67"/>
    </row>
    <row r="6" s="139" customFormat="1" ht="41" customHeight="1" spans="1:26">
      <c r="A6" s="44" t="s">
        <v>41</v>
      </c>
      <c r="B6" s="44"/>
      <c r="C6" s="44"/>
      <c r="D6" s="44"/>
      <c r="E6" s="44"/>
      <c r="F6" s="67"/>
      <c r="G6" s="67"/>
      <c r="H6" s="67"/>
      <c r="I6" s="67"/>
      <c r="J6" s="67"/>
      <c r="K6" s="67"/>
      <c r="L6" s="67"/>
      <c r="M6" s="67"/>
      <c r="N6" s="67"/>
      <c r="O6" s="67">
        <f>SUM(O7:O8)</f>
        <v>2405</v>
      </c>
      <c r="P6" s="67">
        <f>SUM(P7:P8)</f>
        <v>2405</v>
      </c>
      <c r="Q6" s="67">
        <f>SUM(Q7)</f>
        <v>0</v>
      </c>
      <c r="R6" s="150"/>
      <c r="S6" s="150"/>
      <c r="T6" s="150"/>
      <c r="U6" s="150"/>
      <c r="V6" s="150"/>
      <c r="W6" s="67"/>
      <c r="X6" s="67"/>
      <c r="Y6" s="67"/>
      <c r="Z6" s="67"/>
    </row>
    <row r="7" s="138" customFormat="1" ht="77" customHeight="1" spans="1:26">
      <c r="A7" s="2">
        <v>1</v>
      </c>
      <c r="B7" s="3">
        <v>2025</v>
      </c>
      <c r="C7" s="3" t="s">
        <v>42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48</v>
      </c>
      <c r="J7" s="3" t="str">
        <f>VLOOKUP(C$1:C$64967,[1]Sheet3!$C:$I,7,FALSE)</f>
        <v>是</v>
      </c>
      <c r="K7" s="3" t="s">
        <v>49</v>
      </c>
      <c r="L7" s="23" t="s">
        <v>50</v>
      </c>
      <c r="M7" s="23" t="s">
        <v>51</v>
      </c>
      <c r="N7" s="2" t="s">
        <v>52</v>
      </c>
      <c r="O7" s="24">
        <v>2380</v>
      </c>
      <c r="P7" s="24">
        <v>2380</v>
      </c>
      <c r="Q7" s="24">
        <v>0</v>
      </c>
      <c r="R7" s="3" t="s">
        <v>53</v>
      </c>
      <c r="S7" s="3" t="s">
        <v>54</v>
      </c>
      <c r="T7" s="3">
        <v>131</v>
      </c>
      <c r="U7" s="3">
        <v>4000</v>
      </c>
      <c r="V7" s="3">
        <v>12000</v>
      </c>
      <c r="W7" s="3">
        <v>12000</v>
      </c>
      <c r="X7" s="3" t="s">
        <v>55</v>
      </c>
      <c r="Y7" s="3" t="s">
        <v>46</v>
      </c>
      <c r="Z7" s="3" t="s">
        <v>56</v>
      </c>
    </row>
    <row r="8" s="140" customFormat="1" ht="156.75" spans="1:26">
      <c r="A8" s="3">
        <v>2</v>
      </c>
      <c r="B8" s="4">
        <v>2025</v>
      </c>
      <c r="C8" s="4" t="s">
        <v>57</v>
      </c>
      <c r="D8" s="4" t="s">
        <v>43</v>
      </c>
      <c r="E8" s="4" t="s">
        <v>58</v>
      </c>
      <c r="F8" s="4" t="s">
        <v>45</v>
      </c>
      <c r="G8" s="4" t="s">
        <v>59</v>
      </c>
      <c r="H8" s="4" t="s">
        <v>60</v>
      </c>
      <c r="I8" s="25"/>
      <c r="J8" s="25"/>
      <c r="K8" s="25" t="s">
        <v>49</v>
      </c>
      <c r="L8" s="26" t="s">
        <v>50</v>
      </c>
      <c r="M8" s="26" t="s">
        <v>51</v>
      </c>
      <c r="N8" s="16" t="s">
        <v>52</v>
      </c>
      <c r="O8" s="27">
        <v>25</v>
      </c>
      <c r="P8" s="27">
        <v>25</v>
      </c>
      <c r="Q8" s="27">
        <v>0</v>
      </c>
      <c r="R8" s="39" t="s">
        <v>61</v>
      </c>
      <c r="S8" s="40" t="s">
        <v>62</v>
      </c>
      <c r="T8" s="39">
        <v>10</v>
      </c>
      <c r="U8" s="25">
        <v>20</v>
      </c>
      <c r="V8" s="25">
        <v>50</v>
      </c>
      <c r="W8" s="25"/>
      <c r="X8" s="60">
        <v>0.95</v>
      </c>
      <c r="Y8" s="39" t="s">
        <v>63</v>
      </c>
      <c r="Z8" s="39" t="s">
        <v>63</v>
      </c>
    </row>
    <row r="9" s="140" customFormat="1" ht="41" customHeight="1" spans="1:26">
      <c r="A9" s="44" t="s">
        <v>65</v>
      </c>
      <c r="B9" s="44"/>
      <c r="C9" s="44"/>
      <c r="D9" s="44"/>
      <c r="E9" s="44"/>
      <c r="F9" s="67"/>
      <c r="G9" s="67"/>
      <c r="H9" s="67"/>
      <c r="I9" s="3"/>
      <c r="J9" s="37"/>
      <c r="K9" s="148"/>
      <c r="L9" s="67"/>
      <c r="M9" s="67"/>
      <c r="N9" s="67"/>
      <c r="O9" s="56">
        <f t="shared" ref="O9:Q9" si="1">SUM(O10)</f>
        <v>650</v>
      </c>
      <c r="P9" s="56">
        <f t="shared" si="1"/>
        <v>650</v>
      </c>
      <c r="Q9" s="56">
        <f t="shared" si="1"/>
        <v>0</v>
      </c>
      <c r="R9" s="56"/>
      <c r="S9" s="56"/>
      <c r="T9" s="56"/>
      <c r="U9" s="56"/>
      <c r="V9" s="9"/>
      <c r="W9" s="9"/>
      <c r="X9" s="9"/>
      <c r="Y9" s="9"/>
      <c r="Z9" s="9"/>
    </row>
    <row r="10" s="138" customFormat="1" ht="42.75" spans="1:26">
      <c r="A10" s="2">
        <v>3</v>
      </c>
      <c r="B10" s="3">
        <v>2025</v>
      </c>
      <c r="C10" s="3" t="s">
        <v>66</v>
      </c>
      <c r="D10" s="3" t="s">
        <v>43</v>
      </c>
      <c r="E10" s="3" t="s">
        <v>44</v>
      </c>
      <c r="F10" s="3" t="s">
        <v>45</v>
      </c>
      <c r="G10" s="3" t="s">
        <v>46</v>
      </c>
      <c r="H10" s="3" t="s">
        <v>47</v>
      </c>
      <c r="I10" s="3" t="s">
        <v>48</v>
      </c>
      <c r="J10" s="3" t="str">
        <f>VLOOKUP(C$1:C$64967,[1]Sheet3!$C:$I,7,FALSE)</f>
        <v>是</v>
      </c>
      <c r="K10" s="3" t="s">
        <v>49</v>
      </c>
      <c r="L10" s="23" t="s">
        <v>67</v>
      </c>
      <c r="M10" s="23" t="s">
        <v>68</v>
      </c>
      <c r="N10" s="2" t="s">
        <v>52</v>
      </c>
      <c r="O10" s="24">
        <v>650</v>
      </c>
      <c r="P10" s="24">
        <v>650</v>
      </c>
      <c r="Q10" s="24">
        <v>0</v>
      </c>
      <c r="R10" s="3" t="s">
        <v>69</v>
      </c>
      <c r="S10" s="3" t="s">
        <v>70</v>
      </c>
      <c r="T10" s="3">
        <v>131</v>
      </c>
      <c r="U10" s="3">
        <v>115</v>
      </c>
      <c r="V10" s="3">
        <v>265</v>
      </c>
      <c r="W10" s="3">
        <v>10</v>
      </c>
      <c r="X10" s="3" t="s">
        <v>55</v>
      </c>
      <c r="Y10" s="3" t="s">
        <v>46</v>
      </c>
      <c r="Z10" s="3" t="s">
        <v>46</v>
      </c>
    </row>
    <row r="11" s="140" customFormat="1" ht="41" customHeight="1" spans="1:26">
      <c r="A11" s="44" t="s">
        <v>71</v>
      </c>
      <c r="B11" s="44"/>
      <c r="C11" s="44"/>
      <c r="D11" s="44"/>
      <c r="E11" s="44"/>
      <c r="F11" s="67"/>
      <c r="G11" s="67"/>
      <c r="H11" s="67"/>
      <c r="I11" s="3"/>
      <c r="J11" s="37"/>
      <c r="K11" s="148"/>
      <c r="L11" s="67"/>
      <c r="M11" s="67"/>
      <c r="N11" s="67"/>
      <c r="O11" s="56">
        <f t="shared" ref="O11:Q11" si="2">SUM(O12:O13)</f>
        <v>186</v>
      </c>
      <c r="P11" s="56">
        <f t="shared" si="2"/>
        <v>186</v>
      </c>
      <c r="Q11" s="56">
        <f t="shared" si="2"/>
        <v>0</v>
      </c>
      <c r="R11" s="56"/>
      <c r="S11" s="56"/>
      <c r="T11" s="56"/>
      <c r="U11" s="56"/>
      <c r="V11" s="9"/>
      <c r="W11" s="9"/>
      <c r="X11" s="9"/>
      <c r="Y11" s="9"/>
      <c r="Z11" s="9"/>
    </row>
    <row r="12" s="141" customFormat="1" ht="85.5" spans="1:26">
      <c r="A12" s="2">
        <v>4</v>
      </c>
      <c r="B12" s="3">
        <v>2025</v>
      </c>
      <c r="C12" s="4" t="s">
        <v>72</v>
      </c>
      <c r="D12" s="4" t="s">
        <v>73</v>
      </c>
      <c r="E12" s="4" t="s">
        <v>44</v>
      </c>
      <c r="F12" s="4" t="s">
        <v>45</v>
      </c>
      <c r="G12" s="4" t="s">
        <v>74</v>
      </c>
      <c r="H12" s="4" t="s">
        <v>75</v>
      </c>
      <c r="I12" s="3" t="s">
        <v>76</v>
      </c>
      <c r="J12" s="4" t="s">
        <v>48</v>
      </c>
      <c r="K12" s="3" t="s">
        <v>49</v>
      </c>
      <c r="L12" s="23" t="s">
        <v>50</v>
      </c>
      <c r="M12" s="23" t="s">
        <v>51</v>
      </c>
      <c r="N12" s="2" t="s">
        <v>52</v>
      </c>
      <c r="O12" s="4">
        <v>85</v>
      </c>
      <c r="P12" s="4">
        <v>85</v>
      </c>
      <c r="Q12" s="4">
        <v>0</v>
      </c>
      <c r="R12" s="4" t="s">
        <v>77</v>
      </c>
      <c r="S12" s="4" t="s">
        <v>78</v>
      </c>
      <c r="T12" s="4">
        <v>1</v>
      </c>
      <c r="U12" s="4">
        <v>10</v>
      </c>
      <c r="V12" s="4">
        <v>13</v>
      </c>
      <c r="W12" s="4">
        <v>2</v>
      </c>
      <c r="X12" s="3" t="s">
        <v>79</v>
      </c>
      <c r="Y12" s="4" t="s">
        <v>80</v>
      </c>
      <c r="Z12" s="4" t="s">
        <v>81</v>
      </c>
    </row>
    <row r="13" s="141" customFormat="1" ht="100" customHeight="1" spans="1:26">
      <c r="A13" s="5">
        <v>5</v>
      </c>
      <c r="B13" s="3">
        <v>2025</v>
      </c>
      <c r="C13" s="4" t="s">
        <v>83</v>
      </c>
      <c r="D13" s="4" t="s">
        <v>73</v>
      </c>
      <c r="E13" s="4" t="s">
        <v>44</v>
      </c>
      <c r="F13" s="4" t="s">
        <v>45</v>
      </c>
      <c r="G13" s="4" t="s">
        <v>84</v>
      </c>
      <c r="H13" s="4" t="s">
        <v>85</v>
      </c>
      <c r="I13" s="3" t="s">
        <v>76</v>
      </c>
      <c r="J13" s="4" t="s">
        <v>76</v>
      </c>
      <c r="K13" s="3" t="s">
        <v>49</v>
      </c>
      <c r="L13" s="23" t="s">
        <v>50</v>
      </c>
      <c r="M13" s="23" t="s">
        <v>51</v>
      </c>
      <c r="N13" s="2" t="s">
        <v>52</v>
      </c>
      <c r="O13" s="4">
        <v>101</v>
      </c>
      <c r="P13" s="4">
        <v>101</v>
      </c>
      <c r="Q13" s="4">
        <v>0</v>
      </c>
      <c r="R13" s="4" t="s">
        <v>86</v>
      </c>
      <c r="S13" s="4" t="s">
        <v>87</v>
      </c>
      <c r="T13" s="4">
        <v>1</v>
      </c>
      <c r="U13" s="4">
        <v>8</v>
      </c>
      <c r="V13" s="4">
        <v>11</v>
      </c>
      <c r="W13" s="4">
        <v>3</v>
      </c>
      <c r="X13" s="3" t="s">
        <v>79</v>
      </c>
      <c r="Y13" s="4" t="s">
        <v>88</v>
      </c>
      <c r="Z13" s="4" t="s">
        <v>89</v>
      </c>
    </row>
    <row r="14" s="140" customFormat="1" ht="41" customHeight="1" spans="1:26">
      <c r="A14" s="44" t="s">
        <v>90</v>
      </c>
      <c r="B14" s="44"/>
      <c r="C14" s="44"/>
      <c r="D14" s="44"/>
      <c r="E14" s="44"/>
      <c r="F14" s="67"/>
      <c r="G14" s="67"/>
      <c r="H14" s="67"/>
      <c r="I14" s="3"/>
      <c r="J14" s="37"/>
      <c r="K14" s="148"/>
      <c r="L14" s="67"/>
      <c r="M14" s="67"/>
      <c r="N14" s="67"/>
      <c r="O14" s="56">
        <f>SUM(O15:O26)</f>
        <v>817</v>
      </c>
      <c r="P14" s="56">
        <f>SUM(P15:P26)</f>
        <v>817</v>
      </c>
      <c r="Q14" s="56">
        <f>SUM(Q15:Q25)</f>
        <v>0</v>
      </c>
      <c r="R14" s="56"/>
      <c r="S14" s="56"/>
      <c r="T14" s="56"/>
      <c r="U14" s="56"/>
      <c r="V14" s="9"/>
      <c r="W14" s="9"/>
      <c r="X14" s="9"/>
      <c r="Y14" s="9"/>
      <c r="Z14" s="9"/>
    </row>
    <row r="15" s="142" customFormat="1" ht="84" customHeight="1" spans="1:26">
      <c r="A15" s="2">
        <v>6</v>
      </c>
      <c r="B15" s="3">
        <v>2025</v>
      </c>
      <c r="C15" s="3" t="s">
        <v>91</v>
      </c>
      <c r="D15" s="3" t="s">
        <v>43</v>
      </c>
      <c r="E15" s="3" t="s">
        <v>44</v>
      </c>
      <c r="F15" s="3" t="s">
        <v>45</v>
      </c>
      <c r="G15" s="3" t="s">
        <v>46</v>
      </c>
      <c r="H15" s="3" t="s">
        <v>56</v>
      </c>
      <c r="I15" s="3" t="s">
        <v>48</v>
      </c>
      <c r="J15" s="3" t="s">
        <v>48</v>
      </c>
      <c r="K15" s="23" t="s">
        <v>49</v>
      </c>
      <c r="L15" s="23" t="s">
        <v>92</v>
      </c>
      <c r="M15" s="23" t="s">
        <v>93</v>
      </c>
      <c r="N15" s="28" t="s">
        <v>52</v>
      </c>
      <c r="O15" s="3">
        <v>476</v>
      </c>
      <c r="P15" s="3">
        <v>476</v>
      </c>
      <c r="Q15" s="3">
        <v>0</v>
      </c>
      <c r="R15" s="3" t="s">
        <v>94</v>
      </c>
      <c r="S15" s="3" t="s">
        <v>95</v>
      </c>
      <c r="T15" s="3">
        <v>7</v>
      </c>
      <c r="U15" s="3">
        <v>153</v>
      </c>
      <c r="V15" s="3">
        <v>862</v>
      </c>
      <c r="W15" s="3">
        <v>10</v>
      </c>
      <c r="X15" s="3" t="s">
        <v>55</v>
      </c>
      <c r="Y15" s="3" t="s">
        <v>46</v>
      </c>
      <c r="Z15" s="3" t="s">
        <v>56</v>
      </c>
    </row>
    <row r="16" s="142" customFormat="1" ht="46" customHeight="1" spans="1:26">
      <c r="A16" s="2">
        <v>7</v>
      </c>
      <c r="B16" s="3">
        <v>2025</v>
      </c>
      <c r="C16" s="4" t="s">
        <v>97</v>
      </c>
      <c r="D16" s="4" t="s">
        <v>43</v>
      </c>
      <c r="E16" s="3" t="s">
        <v>44</v>
      </c>
      <c r="F16" s="4" t="s">
        <v>45</v>
      </c>
      <c r="G16" s="4" t="s">
        <v>98</v>
      </c>
      <c r="H16" s="4" t="s">
        <v>99</v>
      </c>
      <c r="I16" s="3" t="s">
        <v>76</v>
      </c>
      <c r="J16" s="4" t="s">
        <v>76</v>
      </c>
      <c r="K16" s="23" t="s">
        <v>49</v>
      </c>
      <c r="L16" s="23" t="s">
        <v>92</v>
      </c>
      <c r="M16" s="23" t="s">
        <v>93</v>
      </c>
      <c r="N16" s="28" t="s">
        <v>52</v>
      </c>
      <c r="O16" s="3">
        <v>43</v>
      </c>
      <c r="P16" s="3">
        <v>43</v>
      </c>
      <c r="Q16" s="3">
        <v>0</v>
      </c>
      <c r="R16" s="4" t="s">
        <v>100</v>
      </c>
      <c r="S16" s="4" t="s">
        <v>101</v>
      </c>
      <c r="T16" s="4">
        <v>1</v>
      </c>
      <c r="U16" s="4">
        <v>124</v>
      </c>
      <c r="V16" s="4">
        <v>385</v>
      </c>
      <c r="W16" s="4">
        <v>20</v>
      </c>
      <c r="X16" s="4" t="s">
        <v>55</v>
      </c>
      <c r="Y16" s="4" t="s">
        <v>102</v>
      </c>
      <c r="Z16" s="31" t="s">
        <v>99</v>
      </c>
    </row>
    <row r="17" s="138" customFormat="1" ht="59" customHeight="1" spans="1:26">
      <c r="A17" s="5">
        <v>8</v>
      </c>
      <c r="B17" s="3">
        <v>2025</v>
      </c>
      <c r="C17" s="3" t="s">
        <v>103</v>
      </c>
      <c r="D17" s="3" t="s">
        <v>43</v>
      </c>
      <c r="E17" s="3" t="s">
        <v>44</v>
      </c>
      <c r="F17" s="3" t="s">
        <v>45</v>
      </c>
      <c r="G17" s="3" t="s">
        <v>104</v>
      </c>
      <c r="H17" s="3" t="s">
        <v>105</v>
      </c>
      <c r="I17" s="3" t="s">
        <v>48</v>
      </c>
      <c r="J17" s="4" t="s">
        <v>76</v>
      </c>
      <c r="K17" s="23" t="s">
        <v>49</v>
      </c>
      <c r="L17" s="23" t="s">
        <v>92</v>
      </c>
      <c r="M17" s="23" t="s">
        <v>93</v>
      </c>
      <c r="N17" s="28" t="s">
        <v>52</v>
      </c>
      <c r="O17" s="3">
        <v>45</v>
      </c>
      <c r="P17" s="3">
        <v>45</v>
      </c>
      <c r="Q17" s="2">
        <v>0</v>
      </c>
      <c r="R17" s="3" t="s">
        <v>106</v>
      </c>
      <c r="S17" s="3" t="s">
        <v>107</v>
      </c>
      <c r="T17" s="3">
        <v>1</v>
      </c>
      <c r="U17" s="3">
        <v>131</v>
      </c>
      <c r="V17" s="3">
        <v>515</v>
      </c>
      <c r="W17" s="3">
        <v>15</v>
      </c>
      <c r="X17" s="3" t="s">
        <v>55</v>
      </c>
      <c r="Y17" s="3" t="s">
        <v>108</v>
      </c>
      <c r="Z17" s="3" t="s">
        <v>105</v>
      </c>
    </row>
    <row r="18" s="138" customFormat="1" ht="128.25" spans="1:26">
      <c r="A18" s="2">
        <v>9</v>
      </c>
      <c r="B18" s="6">
        <v>2025</v>
      </c>
      <c r="C18" s="6" t="s">
        <v>109</v>
      </c>
      <c r="D18" s="6" t="s">
        <v>43</v>
      </c>
      <c r="E18" s="6" t="s">
        <v>58</v>
      </c>
      <c r="F18" s="6" t="s">
        <v>45</v>
      </c>
      <c r="G18" s="6" t="s">
        <v>110</v>
      </c>
      <c r="H18" s="6" t="s">
        <v>111</v>
      </c>
      <c r="I18" s="3" t="s">
        <v>48</v>
      </c>
      <c r="J18" s="4" t="s">
        <v>76</v>
      </c>
      <c r="K18" s="23" t="s">
        <v>49</v>
      </c>
      <c r="L18" s="23" t="s">
        <v>92</v>
      </c>
      <c r="M18" s="23" t="s">
        <v>93</v>
      </c>
      <c r="N18" s="28" t="s">
        <v>52</v>
      </c>
      <c r="O18" s="6">
        <v>28</v>
      </c>
      <c r="P18" s="6">
        <v>28</v>
      </c>
      <c r="Q18" s="6" t="s">
        <v>112</v>
      </c>
      <c r="R18" s="6" t="s">
        <v>113</v>
      </c>
      <c r="S18" s="41" t="s">
        <v>114</v>
      </c>
      <c r="T18" s="6">
        <v>2</v>
      </c>
      <c r="U18" s="6">
        <v>45</v>
      </c>
      <c r="V18" s="6">
        <v>156</v>
      </c>
      <c r="W18" s="6">
        <v>13</v>
      </c>
      <c r="X18" s="6" t="s">
        <v>55</v>
      </c>
      <c r="Y18" s="6" t="s">
        <v>110</v>
      </c>
      <c r="Z18" s="6" t="s">
        <v>111</v>
      </c>
    </row>
    <row r="19" s="138" customFormat="1" ht="71.25" spans="1:26">
      <c r="A19" s="2">
        <v>10</v>
      </c>
      <c r="B19" s="6">
        <v>2025</v>
      </c>
      <c r="C19" s="6" t="s">
        <v>115</v>
      </c>
      <c r="D19" s="6" t="s">
        <v>43</v>
      </c>
      <c r="E19" s="6" t="s">
        <v>58</v>
      </c>
      <c r="F19" s="6" t="s">
        <v>45</v>
      </c>
      <c r="G19" s="6" t="s">
        <v>110</v>
      </c>
      <c r="H19" s="6" t="s">
        <v>116</v>
      </c>
      <c r="I19" s="3" t="s">
        <v>48</v>
      </c>
      <c r="J19" s="4" t="s">
        <v>76</v>
      </c>
      <c r="K19" s="23" t="s">
        <v>49</v>
      </c>
      <c r="L19" s="23" t="s">
        <v>92</v>
      </c>
      <c r="M19" s="23" t="s">
        <v>93</v>
      </c>
      <c r="N19" s="28" t="s">
        <v>52</v>
      </c>
      <c r="O19" s="6">
        <v>45</v>
      </c>
      <c r="P19" s="6">
        <v>45</v>
      </c>
      <c r="Q19" s="6">
        <v>0</v>
      </c>
      <c r="R19" s="6" t="s">
        <v>117</v>
      </c>
      <c r="S19" s="41" t="s">
        <v>118</v>
      </c>
      <c r="T19" s="6">
        <v>1</v>
      </c>
      <c r="U19" s="6">
        <v>156</v>
      </c>
      <c r="V19" s="6">
        <v>546</v>
      </c>
      <c r="W19" s="6">
        <v>59</v>
      </c>
      <c r="X19" s="6" t="s">
        <v>55</v>
      </c>
      <c r="Y19" s="6" t="s">
        <v>110</v>
      </c>
      <c r="Z19" s="6" t="s">
        <v>116</v>
      </c>
    </row>
    <row r="20" s="138" customFormat="1" ht="131.25" spans="1:26">
      <c r="A20" s="5">
        <v>11</v>
      </c>
      <c r="B20" s="6">
        <v>2025</v>
      </c>
      <c r="C20" s="7" t="s">
        <v>119</v>
      </c>
      <c r="D20" s="7" t="s">
        <v>43</v>
      </c>
      <c r="E20" s="8" t="s">
        <v>58</v>
      </c>
      <c r="F20" s="7" t="s">
        <v>45</v>
      </c>
      <c r="G20" s="7" t="s">
        <v>110</v>
      </c>
      <c r="H20" s="7" t="s">
        <v>120</v>
      </c>
      <c r="I20" s="3" t="s">
        <v>48</v>
      </c>
      <c r="J20" s="3" t="s">
        <v>48</v>
      </c>
      <c r="K20" s="23" t="s">
        <v>49</v>
      </c>
      <c r="L20" s="23" t="s">
        <v>92</v>
      </c>
      <c r="M20" s="23" t="s">
        <v>93</v>
      </c>
      <c r="N20" s="28" t="s">
        <v>52</v>
      </c>
      <c r="O20" s="7">
        <v>25</v>
      </c>
      <c r="P20" s="7">
        <v>25</v>
      </c>
      <c r="Q20" s="7">
        <v>0</v>
      </c>
      <c r="R20" s="42" t="s">
        <v>121</v>
      </c>
      <c r="S20" s="43" t="s">
        <v>122</v>
      </c>
      <c r="T20" s="7">
        <v>1</v>
      </c>
      <c r="U20" s="7">
        <v>60</v>
      </c>
      <c r="V20" s="7">
        <v>168</v>
      </c>
      <c r="W20" s="7">
        <v>15</v>
      </c>
      <c r="X20" s="7" t="s">
        <v>55</v>
      </c>
      <c r="Y20" s="25" t="s">
        <v>110</v>
      </c>
      <c r="Z20" s="25" t="s">
        <v>120</v>
      </c>
    </row>
    <row r="21" s="138" customFormat="1" ht="53" customHeight="1" spans="1:26">
      <c r="A21" s="2">
        <v>12</v>
      </c>
      <c r="B21" s="4">
        <v>2025</v>
      </c>
      <c r="C21" s="4" t="s">
        <v>123</v>
      </c>
      <c r="D21" s="4" t="s">
        <v>124</v>
      </c>
      <c r="E21" s="4" t="s">
        <v>58</v>
      </c>
      <c r="F21" s="4" t="s">
        <v>45</v>
      </c>
      <c r="G21" s="4" t="s">
        <v>110</v>
      </c>
      <c r="H21" s="4" t="s">
        <v>116</v>
      </c>
      <c r="I21" s="3" t="s">
        <v>48</v>
      </c>
      <c r="J21" s="4" t="s">
        <v>76</v>
      </c>
      <c r="K21" s="3" t="s">
        <v>49</v>
      </c>
      <c r="L21" s="23" t="s">
        <v>92</v>
      </c>
      <c r="M21" s="23" t="s">
        <v>93</v>
      </c>
      <c r="N21" s="2" t="s">
        <v>52</v>
      </c>
      <c r="O21" s="4">
        <v>10</v>
      </c>
      <c r="P21" s="4">
        <v>10</v>
      </c>
      <c r="Q21" s="7">
        <v>0</v>
      </c>
      <c r="R21" s="4" t="s">
        <v>125</v>
      </c>
      <c r="S21" s="44" t="s">
        <v>126</v>
      </c>
      <c r="T21" s="4">
        <v>1</v>
      </c>
      <c r="U21" s="4">
        <v>31</v>
      </c>
      <c r="V21" s="4">
        <v>96</v>
      </c>
      <c r="W21" s="4">
        <v>8</v>
      </c>
      <c r="X21" s="4" t="s">
        <v>55</v>
      </c>
      <c r="Y21" s="4" t="s">
        <v>110</v>
      </c>
      <c r="Z21" s="4" t="s">
        <v>116</v>
      </c>
    </row>
    <row r="22" s="138" customFormat="1" ht="85.5" spans="1:26">
      <c r="A22" s="2">
        <v>13</v>
      </c>
      <c r="B22" s="4">
        <v>2025</v>
      </c>
      <c r="C22" s="4" t="s">
        <v>127</v>
      </c>
      <c r="D22" s="4" t="s">
        <v>43</v>
      </c>
      <c r="E22" s="4" t="s">
        <v>58</v>
      </c>
      <c r="F22" s="4" t="s">
        <v>45</v>
      </c>
      <c r="G22" s="4" t="s">
        <v>110</v>
      </c>
      <c r="H22" s="4" t="s">
        <v>128</v>
      </c>
      <c r="I22" s="3" t="s">
        <v>76</v>
      </c>
      <c r="J22" s="4" t="s">
        <v>76</v>
      </c>
      <c r="K22" s="3" t="s">
        <v>49</v>
      </c>
      <c r="L22" s="23" t="s">
        <v>92</v>
      </c>
      <c r="M22" s="23" t="s">
        <v>93</v>
      </c>
      <c r="N22" s="2" t="s">
        <v>52</v>
      </c>
      <c r="O22" s="4">
        <v>30</v>
      </c>
      <c r="P22" s="4">
        <v>30</v>
      </c>
      <c r="Q22" s="7">
        <v>0</v>
      </c>
      <c r="R22" s="4" t="s">
        <v>129</v>
      </c>
      <c r="S22" s="44" t="s">
        <v>130</v>
      </c>
      <c r="T22" s="4">
        <v>1</v>
      </c>
      <c r="U22" s="4">
        <v>130</v>
      </c>
      <c r="V22" s="4">
        <v>455</v>
      </c>
      <c r="W22" s="4">
        <v>58</v>
      </c>
      <c r="X22" s="4" t="s">
        <v>55</v>
      </c>
      <c r="Y22" s="4" t="s">
        <v>110</v>
      </c>
      <c r="Z22" s="4" t="s">
        <v>128</v>
      </c>
    </row>
    <row r="23" s="138" customFormat="1" ht="128" customHeight="1" spans="1:26">
      <c r="A23" s="5">
        <v>14</v>
      </c>
      <c r="B23" s="3">
        <v>2025</v>
      </c>
      <c r="C23" s="3" t="s">
        <v>131</v>
      </c>
      <c r="D23" s="3" t="s">
        <v>43</v>
      </c>
      <c r="E23" s="3" t="s">
        <v>44</v>
      </c>
      <c r="F23" s="3" t="s">
        <v>45</v>
      </c>
      <c r="G23" s="3" t="s">
        <v>74</v>
      </c>
      <c r="H23" s="3" t="s">
        <v>132</v>
      </c>
      <c r="I23" s="3" t="s">
        <v>76</v>
      </c>
      <c r="J23" s="3" t="s">
        <v>76</v>
      </c>
      <c r="K23" s="3" t="s">
        <v>49</v>
      </c>
      <c r="L23" s="23" t="s">
        <v>92</v>
      </c>
      <c r="M23" s="23" t="s">
        <v>93</v>
      </c>
      <c r="N23" s="2" t="s">
        <v>52</v>
      </c>
      <c r="O23" s="24">
        <v>45</v>
      </c>
      <c r="P23" s="24">
        <v>45</v>
      </c>
      <c r="Q23" s="24">
        <v>0</v>
      </c>
      <c r="R23" s="3" t="s">
        <v>133</v>
      </c>
      <c r="S23" s="3" t="s">
        <v>134</v>
      </c>
      <c r="T23" s="3">
        <v>1</v>
      </c>
      <c r="U23" s="3">
        <v>21</v>
      </c>
      <c r="V23" s="3">
        <v>98</v>
      </c>
      <c r="W23" s="3">
        <v>4</v>
      </c>
      <c r="X23" s="3" t="s">
        <v>55</v>
      </c>
      <c r="Y23" s="3" t="s">
        <v>135</v>
      </c>
      <c r="Z23" s="3" t="s">
        <v>132</v>
      </c>
    </row>
    <row r="24" s="138" customFormat="1" ht="67.5" spans="1:26">
      <c r="A24" s="2">
        <v>15</v>
      </c>
      <c r="B24" s="4">
        <v>2025</v>
      </c>
      <c r="C24" s="9" t="s">
        <v>136</v>
      </c>
      <c r="D24" s="10" t="s">
        <v>43</v>
      </c>
      <c r="E24" s="9" t="s">
        <v>44</v>
      </c>
      <c r="F24" s="9" t="s">
        <v>45</v>
      </c>
      <c r="G24" s="9" t="s">
        <v>137</v>
      </c>
      <c r="H24" s="9" t="s">
        <v>138</v>
      </c>
      <c r="I24" s="3" t="s">
        <v>76</v>
      </c>
      <c r="J24" s="9" t="s">
        <v>76</v>
      </c>
      <c r="K24" s="3" t="s">
        <v>49</v>
      </c>
      <c r="L24" s="23" t="s">
        <v>92</v>
      </c>
      <c r="M24" s="23" t="s">
        <v>93</v>
      </c>
      <c r="N24" s="2" t="s">
        <v>52</v>
      </c>
      <c r="O24" s="29">
        <v>25</v>
      </c>
      <c r="P24" s="29">
        <v>25</v>
      </c>
      <c r="Q24" s="29">
        <v>0</v>
      </c>
      <c r="R24" s="45" t="s">
        <v>139</v>
      </c>
      <c r="S24" s="9" t="s">
        <v>140</v>
      </c>
      <c r="T24" s="9">
        <v>1</v>
      </c>
      <c r="U24" s="9">
        <v>5</v>
      </c>
      <c r="V24" s="9">
        <v>30</v>
      </c>
      <c r="W24" s="9">
        <v>10</v>
      </c>
      <c r="X24" s="3" t="s">
        <v>79</v>
      </c>
      <c r="Y24" s="9" t="s">
        <v>141</v>
      </c>
      <c r="Z24" s="9" t="s">
        <v>138</v>
      </c>
    </row>
    <row r="25" ht="72" customHeight="1" spans="1:26">
      <c r="A25" s="2">
        <v>16</v>
      </c>
      <c r="B25" s="3">
        <v>2025</v>
      </c>
      <c r="C25" s="3" t="s">
        <v>142</v>
      </c>
      <c r="D25" s="3" t="s">
        <v>43</v>
      </c>
      <c r="E25" s="3" t="s">
        <v>44</v>
      </c>
      <c r="F25" s="3" t="s">
        <v>45</v>
      </c>
      <c r="G25" s="3" t="s">
        <v>104</v>
      </c>
      <c r="H25" s="3" t="s">
        <v>143</v>
      </c>
      <c r="I25" s="3" t="s">
        <v>76</v>
      </c>
      <c r="J25" s="3" t="s">
        <v>48</v>
      </c>
      <c r="K25" s="26" t="s">
        <v>49</v>
      </c>
      <c r="L25" s="26" t="s">
        <v>92</v>
      </c>
      <c r="M25" s="26" t="s">
        <v>144</v>
      </c>
      <c r="N25" s="16" t="s">
        <v>52</v>
      </c>
      <c r="O25" s="3">
        <v>15</v>
      </c>
      <c r="P25" s="3">
        <v>15</v>
      </c>
      <c r="Q25" s="16">
        <v>0</v>
      </c>
      <c r="R25" s="3" t="s">
        <v>145</v>
      </c>
      <c r="S25" s="3" t="s">
        <v>146</v>
      </c>
      <c r="T25" s="3">
        <v>1</v>
      </c>
      <c r="U25" s="3">
        <v>51</v>
      </c>
      <c r="V25" s="3">
        <v>201</v>
      </c>
      <c r="W25" s="3">
        <v>5</v>
      </c>
      <c r="X25" s="3" t="s">
        <v>55</v>
      </c>
      <c r="Y25" s="3" t="s">
        <v>108</v>
      </c>
      <c r="Z25" s="3" t="s">
        <v>143</v>
      </c>
    </row>
    <row r="26" s="142" customFormat="1" ht="81" customHeight="1" spans="1:26">
      <c r="A26" s="5">
        <v>17</v>
      </c>
      <c r="B26" s="3">
        <v>2025</v>
      </c>
      <c r="C26" s="147" t="s">
        <v>147</v>
      </c>
      <c r="D26" s="3" t="s">
        <v>43</v>
      </c>
      <c r="E26" s="3" t="s">
        <v>44</v>
      </c>
      <c r="F26" s="3" t="s">
        <v>45</v>
      </c>
      <c r="G26" s="3" t="s">
        <v>104</v>
      </c>
      <c r="H26" s="3" t="s">
        <v>148</v>
      </c>
      <c r="I26" s="4" t="s">
        <v>76</v>
      </c>
      <c r="J26" s="4" t="s">
        <v>76</v>
      </c>
      <c r="K26" s="26" t="s">
        <v>49</v>
      </c>
      <c r="L26" s="26" t="s">
        <v>92</v>
      </c>
      <c r="M26" s="26" t="s">
        <v>144</v>
      </c>
      <c r="N26" s="16" t="s">
        <v>52</v>
      </c>
      <c r="O26" s="3">
        <v>30</v>
      </c>
      <c r="P26" s="3">
        <v>30</v>
      </c>
      <c r="Q26" s="30">
        <v>0</v>
      </c>
      <c r="R26" s="3" t="s">
        <v>149</v>
      </c>
      <c r="S26" s="41" t="s">
        <v>150</v>
      </c>
      <c r="T26" s="39">
        <v>10</v>
      </c>
      <c r="U26" s="25">
        <v>369</v>
      </c>
      <c r="V26" s="25">
        <v>1524</v>
      </c>
      <c r="W26" s="25">
        <v>204</v>
      </c>
      <c r="X26" s="25" t="s">
        <v>55</v>
      </c>
      <c r="Y26" s="39" t="s">
        <v>151</v>
      </c>
      <c r="Z26" s="2" t="s">
        <v>104</v>
      </c>
    </row>
    <row r="27" s="140" customFormat="1" ht="41" customHeight="1" spans="1:26">
      <c r="A27" s="44" t="s">
        <v>153</v>
      </c>
      <c r="B27" s="44"/>
      <c r="C27" s="44"/>
      <c r="D27" s="44"/>
      <c r="E27" s="44"/>
      <c r="F27" s="67"/>
      <c r="G27" s="67"/>
      <c r="H27" s="67"/>
      <c r="I27" s="3"/>
      <c r="J27" s="37"/>
      <c r="K27" s="148"/>
      <c r="L27" s="67"/>
      <c r="M27" s="67"/>
      <c r="N27" s="67"/>
      <c r="O27" s="149">
        <f>SUM(O28:O50)</f>
        <v>2108.55</v>
      </c>
      <c r="P27" s="149">
        <f>SUM(P28:P50)</f>
        <v>2108.55</v>
      </c>
      <c r="Q27" s="30">
        <f>SUM(Q28:Q48)</f>
        <v>0</v>
      </c>
      <c r="R27" s="56"/>
      <c r="S27" s="56"/>
      <c r="T27" s="56"/>
      <c r="U27" s="56"/>
      <c r="V27" s="9"/>
      <c r="W27" s="9"/>
      <c r="X27" s="9"/>
      <c r="Y27" s="9"/>
      <c r="Z27" s="9"/>
    </row>
    <row r="28" ht="72" customHeight="1" spans="1:26">
      <c r="A28" s="5">
        <v>18</v>
      </c>
      <c r="B28" s="4">
        <v>2025</v>
      </c>
      <c r="C28" s="3" t="s">
        <v>154</v>
      </c>
      <c r="D28" s="4" t="s">
        <v>43</v>
      </c>
      <c r="E28" s="12" t="s">
        <v>44</v>
      </c>
      <c r="F28" s="4" t="s">
        <v>45</v>
      </c>
      <c r="G28" s="4" t="s">
        <v>84</v>
      </c>
      <c r="H28" s="4" t="s">
        <v>155</v>
      </c>
      <c r="I28" s="3" t="s">
        <v>76</v>
      </c>
      <c r="J28" s="4" t="s">
        <v>76</v>
      </c>
      <c r="K28" s="3" t="s">
        <v>49</v>
      </c>
      <c r="L28" s="23" t="s">
        <v>156</v>
      </c>
      <c r="M28" s="23" t="s">
        <v>157</v>
      </c>
      <c r="N28" s="2" t="s">
        <v>52</v>
      </c>
      <c r="O28" s="30">
        <v>18</v>
      </c>
      <c r="P28" s="30">
        <v>18</v>
      </c>
      <c r="Q28" s="30">
        <v>0</v>
      </c>
      <c r="R28" s="4" t="s">
        <v>158</v>
      </c>
      <c r="S28" s="47" t="s">
        <v>159</v>
      </c>
      <c r="T28" s="4">
        <v>1</v>
      </c>
      <c r="U28" s="4">
        <v>460</v>
      </c>
      <c r="V28" s="4">
        <v>2100</v>
      </c>
      <c r="W28" s="4">
        <v>270</v>
      </c>
      <c r="X28" s="3" t="s">
        <v>55</v>
      </c>
      <c r="Y28" s="44" t="s">
        <v>160</v>
      </c>
      <c r="Z28" s="4" t="s">
        <v>155</v>
      </c>
    </row>
    <row r="29" ht="114" spans="1:26">
      <c r="A29" s="2">
        <v>19</v>
      </c>
      <c r="B29" s="4">
        <v>2025</v>
      </c>
      <c r="C29" s="4" t="s">
        <v>161</v>
      </c>
      <c r="D29" s="13" t="s">
        <v>43</v>
      </c>
      <c r="E29" s="13" t="s">
        <v>58</v>
      </c>
      <c r="F29" s="13" t="s">
        <v>45</v>
      </c>
      <c r="G29" s="13" t="s">
        <v>84</v>
      </c>
      <c r="H29" s="13" t="s">
        <v>162</v>
      </c>
      <c r="I29" s="3" t="s">
        <v>48</v>
      </c>
      <c r="J29" s="4" t="s">
        <v>48</v>
      </c>
      <c r="K29" s="3" t="s">
        <v>49</v>
      </c>
      <c r="L29" s="23" t="s">
        <v>156</v>
      </c>
      <c r="M29" s="23" t="s">
        <v>157</v>
      </c>
      <c r="N29" s="2" t="s">
        <v>52</v>
      </c>
      <c r="O29" s="31">
        <v>75</v>
      </c>
      <c r="P29" s="30">
        <v>75</v>
      </c>
      <c r="Q29" s="31">
        <v>0</v>
      </c>
      <c r="R29" s="41" t="s">
        <v>163</v>
      </c>
      <c r="S29" s="44" t="s">
        <v>164</v>
      </c>
      <c r="T29" s="4">
        <v>4</v>
      </c>
      <c r="U29" s="4">
        <v>39</v>
      </c>
      <c r="V29" s="4">
        <v>125</v>
      </c>
      <c r="W29" s="4">
        <v>3</v>
      </c>
      <c r="X29" s="4" t="s">
        <v>55</v>
      </c>
      <c r="Y29" s="44" t="s">
        <v>160</v>
      </c>
      <c r="Z29" s="44" t="s">
        <v>165</v>
      </c>
    </row>
    <row r="30" ht="99.75" spans="1:26">
      <c r="A30" s="5">
        <v>20</v>
      </c>
      <c r="B30" s="3">
        <v>2025</v>
      </c>
      <c r="C30" s="4" t="s">
        <v>166</v>
      </c>
      <c r="D30" s="13" t="s">
        <v>43</v>
      </c>
      <c r="E30" s="13" t="s">
        <v>58</v>
      </c>
      <c r="F30" s="13" t="s">
        <v>45</v>
      </c>
      <c r="G30" s="13" t="s">
        <v>84</v>
      </c>
      <c r="H30" s="13" t="s">
        <v>162</v>
      </c>
      <c r="I30" s="3" t="s">
        <v>48</v>
      </c>
      <c r="J30" s="4" t="s">
        <v>48</v>
      </c>
      <c r="K30" s="3" t="s">
        <v>49</v>
      </c>
      <c r="L30" s="23" t="s">
        <v>156</v>
      </c>
      <c r="M30" s="23" t="s">
        <v>157</v>
      </c>
      <c r="N30" s="2" t="s">
        <v>52</v>
      </c>
      <c r="O30" s="31">
        <v>195</v>
      </c>
      <c r="P30" s="30">
        <v>195</v>
      </c>
      <c r="Q30" s="31">
        <v>0</v>
      </c>
      <c r="R30" s="41" t="s">
        <v>167</v>
      </c>
      <c r="S30" s="44" t="s">
        <v>164</v>
      </c>
      <c r="T30" s="4">
        <v>4</v>
      </c>
      <c r="U30" s="4">
        <v>39</v>
      </c>
      <c r="V30" s="4">
        <v>125</v>
      </c>
      <c r="W30" s="4">
        <v>3</v>
      </c>
      <c r="X30" s="4" t="s">
        <v>55</v>
      </c>
      <c r="Y30" s="44" t="s">
        <v>160</v>
      </c>
      <c r="Z30" s="44" t="s">
        <v>168</v>
      </c>
    </row>
    <row r="31" ht="128.25" spans="1:26">
      <c r="A31" s="5">
        <v>21</v>
      </c>
      <c r="B31" s="2">
        <v>2025</v>
      </c>
      <c r="C31" s="3" t="s">
        <v>169</v>
      </c>
      <c r="D31" s="3" t="s">
        <v>43</v>
      </c>
      <c r="E31" s="3" t="s">
        <v>44</v>
      </c>
      <c r="F31" s="3" t="s">
        <v>45</v>
      </c>
      <c r="G31" s="3" t="s">
        <v>170</v>
      </c>
      <c r="H31" s="3" t="s">
        <v>171</v>
      </c>
      <c r="I31" s="3" t="s">
        <v>48</v>
      </c>
      <c r="J31" s="4">
        <f>VLOOKUP(H:H,[6]正式表!$C$1:$D$65536,2,FALSE)</f>
        <v>0</v>
      </c>
      <c r="K31" s="3" t="s">
        <v>49</v>
      </c>
      <c r="L31" s="23" t="s">
        <v>156</v>
      </c>
      <c r="M31" s="23" t="s">
        <v>157</v>
      </c>
      <c r="N31" s="2" t="s">
        <v>52</v>
      </c>
      <c r="O31" s="24">
        <v>150</v>
      </c>
      <c r="P31" s="24">
        <v>150</v>
      </c>
      <c r="Q31" s="24">
        <v>0</v>
      </c>
      <c r="R31" s="3" t="s">
        <v>172</v>
      </c>
      <c r="S31" s="19" t="s">
        <v>173</v>
      </c>
      <c r="T31" s="2">
        <v>1</v>
      </c>
      <c r="U31" s="2">
        <v>441</v>
      </c>
      <c r="V31" s="2">
        <v>1435</v>
      </c>
      <c r="W31" s="2">
        <v>188</v>
      </c>
      <c r="X31" s="4" t="s">
        <v>55</v>
      </c>
      <c r="Y31" s="4" t="s">
        <v>174</v>
      </c>
      <c r="Z31" s="3" t="s">
        <v>171</v>
      </c>
    </row>
    <row r="32" ht="128.25" spans="1:26">
      <c r="A32" s="2">
        <v>22</v>
      </c>
      <c r="B32" s="2">
        <v>2025</v>
      </c>
      <c r="C32" s="4" t="s">
        <v>176</v>
      </c>
      <c r="D32" s="4" t="s">
        <v>43</v>
      </c>
      <c r="E32" s="14" t="s">
        <v>44</v>
      </c>
      <c r="F32" s="3" t="s">
        <v>45</v>
      </c>
      <c r="G32" s="3" t="s">
        <v>170</v>
      </c>
      <c r="H32" s="4" t="s">
        <v>177</v>
      </c>
      <c r="I32" s="3" t="s">
        <v>76</v>
      </c>
      <c r="J32" s="4" t="s">
        <v>48</v>
      </c>
      <c r="K32" s="23" t="s">
        <v>49</v>
      </c>
      <c r="L32" s="23" t="s">
        <v>156</v>
      </c>
      <c r="M32" s="23" t="s">
        <v>157</v>
      </c>
      <c r="N32" s="2" t="s">
        <v>52</v>
      </c>
      <c r="O32" s="31">
        <v>45</v>
      </c>
      <c r="P32" s="30">
        <v>45</v>
      </c>
      <c r="Q32" s="30">
        <v>0</v>
      </c>
      <c r="R32" s="4" t="s">
        <v>178</v>
      </c>
      <c r="S32" s="4" t="s">
        <v>179</v>
      </c>
      <c r="T32" s="4">
        <v>1</v>
      </c>
      <c r="U32" s="21">
        <v>224</v>
      </c>
      <c r="V32" s="21">
        <v>815</v>
      </c>
      <c r="W32" s="21">
        <v>48</v>
      </c>
      <c r="X32" s="4" t="s">
        <v>55</v>
      </c>
      <c r="Y32" s="4" t="s">
        <v>174</v>
      </c>
      <c r="Z32" s="4" t="s">
        <v>177</v>
      </c>
    </row>
    <row r="33" ht="85.5" spans="1:26">
      <c r="A33" s="5">
        <v>23</v>
      </c>
      <c r="B33" s="3">
        <v>2025</v>
      </c>
      <c r="C33" s="3" t="s">
        <v>180</v>
      </c>
      <c r="D33" s="3" t="s">
        <v>43</v>
      </c>
      <c r="E33" s="3" t="s">
        <v>44</v>
      </c>
      <c r="F33" s="3" t="s">
        <v>45</v>
      </c>
      <c r="G33" s="3" t="s">
        <v>181</v>
      </c>
      <c r="H33" s="3" t="s">
        <v>182</v>
      </c>
      <c r="I33" s="3" t="s">
        <v>76</v>
      </c>
      <c r="J33" s="4" t="s">
        <v>76</v>
      </c>
      <c r="K33" s="3" t="s">
        <v>49</v>
      </c>
      <c r="L33" s="23" t="s">
        <v>156</v>
      </c>
      <c r="M33" s="23" t="s">
        <v>157</v>
      </c>
      <c r="N33" s="2" t="s">
        <v>52</v>
      </c>
      <c r="O33" s="24">
        <v>125</v>
      </c>
      <c r="P33" s="24">
        <v>125</v>
      </c>
      <c r="Q33" s="24">
        <v>0</v>
      </c>
      <c r="R33" s="3" t="s">
        <v>183</v>
      </c>
      <c r="S33" s="3" t="s">
        <v>184</v>
      </c>
      <c r="T33" s="3">
        <v>1</v>
      </c>
      <c r="U33" s="3">
        <v>771</v>
      </c>
      <c r="V33" s="3">
        <v>3800</v>
      </c>
      <c r="W33" s="3">
        <v>22</v>
      </c>
      <c r="X33" s="3" t="s">
        <v>55</v>
      </c>
      <c r="Y33" s="3" t="s">
        <v>185</v>
      </c>
      <c r="Z33" s="3" t="s">
        <v>182</v>
      </c>
    </row>
    <row r="34" ht="72" customHeight="1" spans="1:26">
      <c r="A34" s="5">
        <v>24</v>
      </c>
      <c r="B34" s="3">
        <v>2025</v>
      </c>
      <c r="C34" s="9" t="s">
        <v>186</v>
      </c>
      <c r="D34" s="3" t="s">
        <v>43</v>
      </c>
      <c r="E34" s="3" t="s">
        <v>44</v>
      </c>
      <c r="F34" s="3" t="s">
        <v>45</v>
      </c>
      <c r="G34" s="3" t="s">
        <v>187</v>
      </c>
      <c r="H34" s="3" t="s">
        <v>188</v>
      </c>
      <c r="I34" s="3" t="s">
        <v>76</v>
      </c>
      <c r="J34" s="3" t="s">
        <v>48</v>
      </c>
      <c r="K34" s="23" t="s">
        <v>49</v>
      </c>
      <c r="L34" s="23" t="s">
        <v>156</v>
      </c>
      <c r="M34" s="23" t="s">
        <v>157</v>
      </c>
      <c r="N34" s="3" t="s">
        <v>52</v>
      </c>
      <c r="O34" s="24">
        <v>10</v>
      </c>
      <c r="P34" s="24">
        <v>10</v>
      </c>
      <c r="Q34" s="24">
        <v>0</v>
      </c>
      <c r="R34" s="19" t="s">
        <v>189</v>
      </c>
      <c r="S34" s="9" t="s">
        <v>190</v>
      </c>
      <c r="T34" s="3">
        <v>1</v>
      </c>
      <c r="U34" s="3">
        <v>125</v>
      </c>
      <c r="V34" s="3">
        <v>405</v>
      </c>
      <c r="W34" s="3">
        <v>15</v>
      </c>
      <c r="X34" s="3" t="s">
        <v>55</v>
      </c>
      <c r="Y34" s="3" t="s">
        <v>191</v>
      </c>
      <c r="Z34" s="3" t="s">
        <v>188</v>
      </c>
    </row>
    <row r="35" ht="72" customHeight="1" spans="1:26">
      <c r="A35" s="2">
        <v>25</v>
      </c>
      <c r="B35" s="3">
        <v>2025</v>
      </c>
      <c r="C35" s="4" t="s">
        <v>192</v>
      </c>
      <c r="D35" s="3" t="s">
        <v>43</v>
      </c>
      <c r="E35" s="3" t="s">
        <v>44</v>
      </c>
      <c r="F35" s="3" t="s">
        <v>45</v>
      </c>
      <c r="G35" s="3" t="s">
        <v>187</v>
      </c>
      <c r="H35" s="4" t="s">
        <v>193</v>
      </c>
      <c r="I35" s="3" t="s">
        <v>76</v>
      </c>
      <c r="J35" s="4" t="s">
        <v>76</v>
      </c>
      <c r="K35" s="23" t="s">
        <v>49</v>
      </c>
      <c r="L35" s="23" t="s">
        <v>156</v>
      </c>
      <c r="M35" s="23" t="s">
        <v>157</v>
      </c>
      <c r="N35" s="3" t="s">
        <v>52</v>
      </c>
      <c r="O35" s="4">
        <v>120</v>
      </c>
      <c r="P35" s="4">
        <v>120</v>
      </c>
      <c r="Q35" s="24">
        <v>0</v>
      </c>
      <c r="R35" s="4" t="s">
        <v>194</v>
      </c>
      <c r="S35" s="4" t="s">
        <v>195</v>
      </c>
      <c r="T35" s="3">
        <v>16</v>
      </c>
      <c r="U35" s="3">
        <v>180</v>
      </c>
      <c r="V35" s="3">
        <v>720</v>
      </c>
      <c r="W35" s="4">
        <v>65</v>
      </c>
      <c r="X35" s="3" t="s">
        <v>55</v>
      </c>
      <c r="Y35" s="3" t="s">
        <v>191</v>
      </c>
      <c r="Z35" s="3" t="s">
        <v>196</v>
      </c>
    </row>
    <row r="36" ht="72" customHeight="1" spans="1:26">
      <c r="A36" s="5">
        <v>26</v>
      </c>
      <c r="B36" s="2">
        <v>2025</v>
      </c>
      <c r="C36" s="2" t="s">
        <v>197</v>
      </c>
      <c r="D36" s="2" t="s">
        <v>43</v>
      </c>
      <c r="E36" s="2" t="s">
        <v>198</v>
      </c>
      <c r="F36" s="2" t="s">
        <v>45</v>
      </c>
      <c r="G36" s="2" t="s">
        <v>199</v>
      </c>
      <c r="H36" s="32" t="s">
        <v>200</v>
      </c>
      <c r="I36" s="3" t="s">
        <v>76</v>
      </c>
      <c r="J36" s="4" t="s">
        <v>76</v>
      </c>
      <c r="K36" s="23" t="s">
        <v>49</v>
      </c>
      <c r="L36" s="23" t="s">
        <v>156</v>
      </c>
      <c r="M36" s="23" t="s">
        <v>157</v>
      </c>
      <c r="N36" s="2" t="s">
        <v>52</v>
      </c>
      <c r="O36" s="2">
        <v>90</v>
      </c>
      <c r="P36" s="2">
        <v>90</v>
      </c>
      <c r="Q36" s="2">
        <v>0</v>
      </c>
      <c r="R36" s="2" t="s">
        <v>201</v>
      </c>
      <c r="S36" s="2" t="s">
        <v>202</v>
      </c>
      <c r="T36" s="2">
        <v>3</v>
      </c>
      <c r="U36" s="2">
        <v>256</v>
      </c>
      <c r="V36" s="2">
        <v>804</v>
      </c>
      <c r="W36" s="2">
        <v>84</v>
      </c>
      <c r="X36" s="3" t="s">
        <v>79</v>
      </c>
      <c r="Y36" s="2" t="s">
        <v>203</v>
      </c>
      <c r="Z36" s="2" t="s">
        <v>200</v>
      </c>
    </row>
    <row r="37" ht="156.75" spans="1:26">
      <c r="A37" s="5">
        <v>27</v>
      </c>
      <c r="B37" s="3">
        <v>2025</v>
      </c>
      <c r="C37" s="3" t="s">
        <v>204</v>
      </c>
      <c r="D37" s="3" t="s">
        <v>205</v>
      </c>
      <c r="E37" s="3" t="s">
        <v>44</v>
      </c>
      <c r="F37" s="3" t="s">
        <v>45</v>
      </c>
      <c r="G37" s="3" t="s">
        <v>206</v>
      </c>
      <c r="H37" s="3" t="s">
        <v>207</v>
      </c>
      <c r="I37" s="3" t="s">
        <v>76</v>
      </c>
      <c r="J37" s="4" t="s">
        <v>48</v>
      </c>
      <c r="K37" s="23" t="s">
        <v>49</v>
      </c>
      <c r="L37" s="23" t="s">
        <v>156</v>
      </c>
      <c r="M37" s="23" t="s">
        <v>157</v>
      </c>
      <c r="N37" s="2" t="s">
        <v>52</v>
      </c>
      <c r="O37" s="3">
        <v>68</v>
      </c>
      <c r="P37" s="3">
        <v>68</v>
      </c>
      <c r="Q37" s="3">
        <v>0</v>
      </c>
      <c r="R37" s="3" t="s">
        <v>208</v>
      </c>
      <c r="S37" s="3" t="s">
        <v>209</v>
      </c>
      <c r="T37" s="3">
        <v>7</v>
      </c>
      <c r="U37" s="3">
        <v>135</v>
      </c>
      <c r="V37" s="3">
        <v>539</v>
      </c>
      <c r="W37" s="3">
        <v>63</v>
      </c>
      <c r="X37" s="3" t="s">
        <v>55</v>
      </c>
      <c r="Y37" s="4" t="s">
        <v>210</v>
      </c>
      <c r="Z37" s="3" t="s">
        <v>211</v>
      </c>
    </row>
    <row r="38" ht="72" customHeight="1" spans="1:26">
      <c r="A38" s="2">
        <v>28</v>
      </c>
      <c r="B38" s="3">
        <v>2025</v>
      </c>
      <c r="C38" s="3" t="s">
        <v>212</v>
      </c>
      <c r="D38" s="3" t="s">
        <v>43</v>
      </c>
      <c r="E38" s="3" t="s">
        <v>44</v>
      </c>
      <c r="F38" s="3" t="s">
        <v>45</v>
      </c>
      <c r="G38" s="3" t="s">
        <v>206</v>
      </c>
      <c r="H38" s="3" t="s">
        <v>213</v>
      </c>
      <c r="I38" s="3" t="s">
        <v>48</v>
      </c>
      <c r="J38" s="4" t="s">
        <v>76</v>
      </c>
      <c r="K38" s="23" t="s">
        <v>49</v>
      </c>
      <c r="L38" s="23" t="s">
        <v>156</v>
      </c>
      <c r="M38" s="23" t="s">
        <v>157</v>
      </c>
      <c r="N38" s="2" t="s">
        <v>52</v>
      </c>
      <c r="O38" s="3">
        <v>45</v>
      </c>
      <c r="P38" s="3">
        <v>45</v>
      </c>
      <c r="Q38" s="3">
        <v>0</v>
      </c>
      <c r="R38" s="3" t="s">
        <v>214</v>
      </c>
      <c r="S38" s="3" t="s">
        <v>215</v>
      </c>
      <c r="T38" s="3">
        <v>1</v>
      </c>
      <c r="U38" s="3">
        <v>120</v>
      </c>
      <c r="V38" s="3">
        <v>360</v>
      </c>
      <c r="W38" s="3">
        <v>90</v>
      </c>
      <c r="X38" s="3" t="s">
        <v>55</v>
      </c>
      <c r="Y38" s="4" t="s">
        <v>210</v>
      </c>
      <c r="Z38" s="3" t="s">
        <v>213</v>
      </c>
    </row>
    <row r="39" ht="128.25" spans="1:26">
      <c r="A39" s="5">
        <v>29</v>
      </c>
      <c r="B39" s="4">
        <v>2025</v>
      </c>
      <c r="C39" s="4" t="s">
        <v>216</v>
      </c>
      <c r="D39" s="4" t="s">
        <v>43</v>
      </c>
      <c r="E39" s="4" t="s">
        <v>58</v>
      </c>
      <c r="F39" s="4" t="s">
        <v>45</v>
      </c>
      <c r="G39" s="4" t="s">
        <v>110</v>
      </c>
      <c r="H39" s="4" t="s">
        <v>111</v>
      </c>
      <c r="I39" s="3" t="s">
        <v>48</v>
      </c>
      <c r="J39" s="4" t="s">
        <v>76</v>
      </c>
      <c r="K39" s="3" t="s">
        <v>49</v>
      </c>
      <c r="L39" s="23" t="s">
        <v>156</v>
      </c>
      <c r="M39" s="23" t="s">
        <v>157</v>
      </c>
      <c r="N39" s="2" t="s">
        <v>52</v>
      </c>
      <c r="O39" s="4">
        <v>40</v>
      </c>
      <c r="P39" s="4">
        <v>40</v>
      </c>
      <c r="Q39" s="7">
        <v>0</v>
      </c>
      <c r="R39" s="4" t="s">
        <v>217</v>
      </c>
      <c r="S39" s="44" t="s">
        <v>218</v>
      </c>
      <c r="T39" s="4">
        <v>1</v>
      </c>
      <c r="U39" s="4">
        <v>49</v>
      </c>
      <c r="V39" s="4">
        <v>186</v>
      </c>
      <c r="W39" s="4">
        <v>23</v>
      </c>
      <c r="X39" s="4" t="s">
        <v>55</v>
      </c>
      <c r="Y39" s="4" t="s">
        <v>110</v>
      </c>
      <c r="Z39" s="4" t="s">
        <v>111</v>
      </c>
    </row>
    <row r="40" ht="85" customHeight="1" spans="1:26">
      <c r="A40" s="5">
        <v>30</v>
      </c>
      <c r="B40" s="4">
        <v>2025</v>
      </c>
      <c r="C40" s="147" t="s">
        <v>219</v>
      </c>
      <c r="D40" s="4" t="s">
        <v>43</v>
      </c>
      <c r="E40" s="4" t="s">
        <v>58</v>
      </c>
      <c r="F40" s="4" t="s">
        <v>45</v>
      </c>
      <c r="G40" s="4" t="s">
        <v>110</v>
      </c>
      <c r="H40" s="4" t="s">
        <v>220</v>
      </c>
      <c r="I40" s="3" t="s">
        <v>76</v>
      </c>
      <c r="J40" s="3" t="s">
        <v>48</v>
      </c>
      <c r="K40" s="23" t="s">
        <v>49</v>
      </c>
      <c r="L40" s="23" t="s">
        <v>156</v>
      </c>
      <c r="M40" s="23" t="s">
        <v>157</v>
      </c>
      <c r="N40" s="2" t="s">
        <v>52</v>
      </c>
      <c r="O40" s="4">
        <v>30</v>
      </c>
      <c r="P40" s="4">
        <v>30</v>
      </c>
      <c r="Q40" s="7">
        <v>0</v>
      </c>
      <c r="R40" s="4" t="s">
        <v>221</v>
      </c>
      <c r="S40" s="44" t="s">
        <v>222</v>
      </c>
      <c r="T40" s="4">
        <v>1</v>
      </c>
      <c r="U40" s="4">
        <v>70</v>
      </c>
      <c r="V40" s="4">
        <v>227</v>
      </c>
      <c r="W40" s="4">
        <v>9</v>
      </c>
      <c r="X40" s="4" t="s">
        <v>55</v>
      </c>
      <c r="Y40" s="4" t="s">
        <v>110</v>
      </c>
      <c r="Z40" s="4" t="s">
        <v>220</v>
      </c>
    </row>
    <row r="41" s="138" customFormat="1" ht="126" customHeight="1" spans="1:26">
      <c r="A41" s="2">
        <v>31</v>
      </c>
      <c r="B41" s="3">
        <v>2025</v>
      </c>
      <c r="C41" s="3" t="s">
        <v>223</v>
      </c>
      <c r="D41" s="3" t="s">
        <v>124</v>
      </c>
      <c r="E41" s="3" t="s">
        <v>224</v>
      </c>
      <c r="F41" s="3" t="s">
        <v>45</v>
      </c>
      <c r="G41" s="3" t="s">
        <v>74</v>
      </c>
      <c r="H41" s="3" t="s">
        <v>225</v>
      </c>
      <c r="I41" s="3" t="s">
        <v>76</v>
      </c>
      <c r="J41" s="4" t="s">
        <v>48</v>
      </c>
      <c r="K41" s="23" t="s">
        <v>49</v>
      </c>
      <c r="L41" s="23" t="s">
        <v>156</v>
      </c>
      <c r="M41" s="23" t="s">
        <v>157</v>
      </c>
      <c r="N41" s="2" t="s">
        <v>52</v>
      </c>
      <c r="O41" s="24">
        <v>80</v>
      </c>
      <c r="P41" s="24">
        <v>80</v>
      </c>
      <c r="Q41" s="24">
        <v>0</v>
      </c>
      <c r="R41" s="3" t="s">
        <v>226</v>
      </c>
      <c r="S41" s="3" t="s">
        <v>227</v>
      </c>
      <c r="T41" s="3">
        <v>1</v>
      </c>
      <c r="U41" s="3">
        <v>214</v>
      </c>
      <c r="V41" s="2">
        <v>845</v>
      </c>
      <c r="W41" s="2">
        <v>10</v>
      </c>
      <c r="X41" s="2" t="s">
        <v>55</v>
      </c>
      <c r="Y41" s="2" t="s">
        <v>135</v>
      </c>
      <c r="Z41" s="2" t="s">
        <v>225</v>
      </c>
    </row>
    <row r="42" s="138" customFormat="1" ht="125" customHeight="1" spans="1:26">
      <c r="A42" s="5">
        <v>32</v>
      </c>
      <c r="B42" s="3">
        <v>2025</v>
      </c>
      <c r="C42" s="3" t="s">
        <v>228</v>
      </c>
      <c r="D42" s="3" t="s">
        <v>124</v>
      </c>
      <c r="E42" s="3" t="s">
        <v>224</v>
      </c>
      <c r="F42" s="3" t="s">
        <v>45</v>
      </c>
      <c r="G42" s="3" t="s">
        <v>74</v>
      </c>
      <c r="H42" s="3" t="s">
        <v>225</v>
      </c>
      <c r="I42" s="3" t="s">
        <v>76</v>
      </c>
      <c r="J42" s="4" t="s">
        <v>48</v>
      </c>
      <c r="K42" s="23" t="s">
        <v>49</v>
      </c>
      <c r="L42" s="23" t="s">
        <v>156</v>
      </c>
      <c r="M42" s="23" t="s">
        <v>157</v>
      </c>
      <c r="N42" s="2" t="s">
        <v>52</v>
      </c>
      <c r="O42" s="24">
        <v>128</v>
      </c>
      <c r="P42" s="24">
        <v>128</v>
      </c>
      <c r="Q42" s="24">
        <v>0</v>
      </c>
      <c r="R42" s="3" t="s">
        <v>229</v>
      </c>
      <c r="S42" s="3" t="s">
        <v>227</v>
      </c>
      <c r="T42" s="3">
        <v>1</v>
      </c>
      <c r="U42" s="3">
        <v>214</v>
      </c>
      <c r="V42" s="2">
        <v>845</v>
      </c>
      <c r="W42" s="2">
        <v>10</v>
      </c>
      <c r="X42" s="2" t="s">
        <v>55</v>
      </c>
      <c r="Y42" s="2" t="s">
        <v>135</v>
      </c>
      <c r="Z42" s="2" t="s">
        <v>225</v>
      </c>
    </row>
    <row r="43" s="138" customFormat="1" ht="129" customHeight="1" spans="1:26">
      <c r="A43" s="5">
        <v>33</v>
      </c>
      <c r="B43" s="3">
        <v>2025</v>
      </c>
      <c r="C43" s="3" t="s">
        <v>230</v>
      </c>
      <c r="D43" s="3" t="s">
        <v>124</v>
      </c>
      <c r="E43" s="3" t="s">
        <v>224</v>
      </c>
      <c r="F43" s="3" t="s">
        <v>45</v>
      </c>
      <c r="G43" s="3" t="s">
        <v>74</v>
      </c>
      <c r="H43" s="3" t="s">
        <v>225</v>
      </c>
      <c r="I43" s="3" t="s">
        <v>76</v>
      </c>
      <c r="J43" s="4" t="s">
        <v>48</v>
      </c>
      <c r="K43" s="23" t="s">
        <v>49</v>
      </c>
      <c r="L43" s="23" t="s">
        <v>156</v>
      </c>
      <c r="M43" s="23" t="s">
        <v>157</v>
      </c>
      <c r="N43" s="2" t="s">
        <v>52</v>
      </c>
      <c r="O43" s="24">
        <v>85</v>
      </c>
      <c r="P43" s="24">
        <v>85</v>
      </c>
      <c r="Q43" s="24">
        <v>0</v>
      </c>
      <c r="R43" s="3" t="s">
        <v>231</v>
      </c>
      <c r="S43" s="3" t="s">
        <v>227</v>
      </c>
      <c r="T43" s="3">
        <v>1</v>
      </c>
      <c r="U43" s="3">
        <v>214</v>
      </c>
      <c r="V43" s="2">
        <v>845</v>
      </c>
      <c r="W43" s="2">
        <v>10</v>
      </c>
      <c r="X43" s="2" t="s">
        <v>55</v>
      </c>
      <c r="Y43" s="2" t="s">
        <v>135</v>
      </c>
      <c r="Z43" s="2" t="s">
        <v>225</v>
      </c>
    </row>
    <row r="44" s="138" customFormat="1" ht="124" customHeight="1" spans="1:26">
      <c r="A44" s="2">
        <v>34</v>
      </c>
      <c r="B44" s="3">
        <v>2025</v>
      </c>
      <c r="C44" s="3" t="s">
        <v>232</v>
      </c>
      <c r="D44" s="3" t="s">
        <v>43</v>
      </c>
      <c r="E44" s="3" t="s">
        <v>224</v>
      </c>
      <c r="F44" s="3" t="s">
        <v>45</v>
      </c>
      <c r="G44" s="3" t="s">
        <v>74</v>
      </c>
      <c r="H44" s="3" t="s">
        <v>75</v>
      </c>
      <c r="I44" s="3" t="s">
        <v>76</v>
      </c>
      <c r="J44" s="4" t="s">
        <v>48</v>
      </c>
      <c r="K44" s="23" t="s">
        <v>49</v>
      </c>
      <c r="L44" s="23" t="s">
        <v>156</v>
      </c>
      <c r="M44" s="23" t="s">
        <v>157</v>
      </c>
      <c r="N44" s="2" t="s">
        <v>52</v>
      </c>
      <c r="O44" s="24">
        <v>370</v>
      </c>
      <c r="P44" s="24">
        <v>370</v>
      </c>
      <c r="Q44" s="24">
        <v>0</v>
      </c>
      <c r="R44" s="3" t="s">
        <v>233</v>
      </c>
      <c r="S44" s="3" t="s">
        <v>227</v>
      </c>
      <c r="T44" s="3">
        <v>1</v>
      </c>
      <c r="U44" s="3">
        <v>656</v>
      </c>
      <c r="V44" s="3">
        <v>3100</v>
      </c>
      <c r="W44" s="3">
        <v>656</v>
      </c>
      <c r="X44" s="3" t="s">
        <v>79</v>
      </c>
      <c r="Y44" s="3" t="s">
        <v>135</v>
      </c>
      <c r="Z44" s="3" t="s">
        <v>75</v>
      </c>
    </row>
    <row r="45" s="138" customFormat="1" ht="122" customHeight="1" spans="1:26">
      <c r="A45" s="5">
        <v>35</v>
      </c>
      <c r="B45" s="3">
        <v>2025</v>
      </c>
      <c r="C45" s="3" t="s">
        <v>234</v>
      </c>
      <c r="D45" s="3" t="s">
        <v>43</v>
      </c>
      <c r="E45" s="3" t="s">
        <v>224</v>
      </c>
      <c r="F45" s="3" t="s">
        <v>45</v>
      </c>
      <c r="G45" s="3" t="s">
        <v>74</v>
      </c>
      <c r="H45" s="3" t="s">
        <v>75</v>
      </c>
      <c r="I45" s="3" t="s">
        <v>76</v>
      </c>
      <c r="J45" s="4" t="s">
        <v>48</v>
      </c>
      <c r="K45" s="23" t="s">
        <v>49</v>
      </c>
      <c r="L45" s="23" t="s">
        <v>156</v>
      </c>
      <c r="M45" s="23" t="s">
        <v>157</v>
      </c>
      <c r="N45" s="2" t="s">
        <v>52</v>
      </c>
      <c r="O45" s="24">
        <v>130</v>
      </c>
      <c r="P45" s="24">
        <v>130</v>
      </c>
      <c r="Q45" s="24">
        <v>0</v>
      </c>
      <c r="R45" s="3" t="s">
        <v>235</v>
      </c>
      <c r="S45" s="3" t="s">
        <v>227</v>
      </c>
      <c r="T45" s="3">
        <v>1</v>
      </c>
      <c r="U45" s="3">
        <v>656</v>
      </c>
      <c r="V45" s="3">
        <v>3100</v>
      </c>
      <c r="W45" s="3">
        <v>656</v>
      </c>
      <c r="X45" s="3" t="s">
        <v>79</v>
      </c>
      <c r="Y45" s="3" t="s">
        <v>135</v>
      </c>
      <c r="Z45" s="3" t="s">
        <v>75</v>
      </c>
    </row>
    <row r="46" ht="125" customHeight="1" spans="1:26">
      <c r="A46" s="5">
        <v>36</v>
      </c>
      <c r="B46" s="3">
        <v>2025</v>
      </c>
      <c r="C46" s="15" t="s">
        <v>236</v>
      </c>
      <c r="D46" s="9" t="s">
        <v>43</v>
      </c>
      <c r="E46" s="9" t="s">
        <v>237</v>
      </c>
      <c r="F46" s="9" t="s">
        <v>45</v>
      </c>
      <c r="G46" s="9" t="s">
        <v>74</v>
      </c>
      <c r="H46" s="9" t="s">
        <v>238</v>
      </c>
      <c r="I46" s="3" t="s">
        <v>48</v>
      </c>
      <c r="J46" s="3" t="s">
        <v>76</v>
      </c>
      <c r="K46" s="3" t="s">
        <v>49</v>
      </c>
      <c r="L46" s="23" t="s">
        <v>156</v>
      </c>
      <c r="M46" s="23" t="s">
        <v>157</v>
      </c>
      <c r="N46" s="2" t="s">
        <v>52</v>
      </c>
      <c r="O46" s="9">
        <v>80</v>
      </c>
      <c r="P46" s="9">
        <v>80</v>
      </c>
      <c r="Q46" s="15">
        <v>0</v>
      </c>
      <c r="R46" s="15" t="s">
        <v>239</v>
      </c>
      <c r="S46" s="3" t="s">
        <v>240</v>
      </c>
      <c r="T46" s="9">
        <v>1</v>
      </c>
      <c r="U46" s="9">
        <v>52</v>
      </c>
      <c r="V46" s="9">
        <v>151</v>
      </c>
      <c r="W46" s="9">
        <v>15</v>
      </c>
      <c r="X46" s="9" t="s">
        <v>55</v>
      </c>
      <c r="Y46" s="9" t="s">
        <v>135</v>
      </c>
      <c r="Z46" s="9" t="s">
        <v>238</v>
      </c>
    </row>
    <row r="47" ht="132" customHeight="1" spans="1:26">
      <c r="A47" s="2">
        <v>37</v>
      </c>
      <c r="B47" s="3">
        <v>2025</v>
      </c>
      <c r="C47" s="9" t="s">
        <v>241</v>
      </c>
      <c r="D47" s="9" t="s">
        <v>242</v>
      </c>
      <c r="E47" s="9" t="s">
        <v>237</v>
      </c>
      <c r="F47" s="9" t="s">
        <v>45</v>
      </c>
      <c r="G47" s="9" t="s">
        <v>74</v>
      </c>
      <c r="H47" s="9" t="s">
        <v>238</v>
      </c>
      <c r="I47" s="3" t="s">
        <v>48</v>
      </c>
      <c r="J47" s="3" t="s">
        <v>76</v>
      </c>
      <c r="K47" s="3" t="s">
        <v>49</v>
      </c>
      <c r="L47" s="23" t="s">
        <v>156</v>
      </c>
      <c r="M47" s="23" t="s">
        <v>157</v>
      </c>
      <c r="N47" s="2" t="s">
        <v>52</v>
      </c>
      <c r="O47" s="29">
        <v>80</v>
      </c>
      <c r="P47" s="29">
        <v>80</v>
      </c>
      <c r="Q47" s="50">
        <v>0</v>
      </c>
      <c r="R47" s="9" t="s">
        <v>243</v>
      </c>
      <c r="S47" s="3" t="s">
        <v>240</v>
      </c>
      <c r="T47" s="9">
        <v>1</v>
      </c>
      <c r="U47" s="9">
        <v>52</v>
      </c>
      <c r="V47" s="9">
        <v>151</v>
      </c>
      <c r="W47" s="9">
        <v>15</v>
      </c>
      <c r="X47" s="9" t="s">
        <v>55</v>
      </c>
      <c r="Y47" s="9" t="s">
        <v>135</v>
      </c>
      <c r="Z47" s="9" t="s">
        <v>238</v>
      </c>
    </row>
    <row r="48" ht="130" customHeight="1" spans="1:26">
      <c r="A48" s="5">
        <v>38</v>
      </c>
      <c r="B48" s="3">
        <v>2025</v>
      </c>
      <c r="C48" s="3" t="s">
        <v>244</v>
      </c>
      <c r="D48" s="3" t="s">
        <v>242</v>
      </c>
      <c r="E48" s="3" t="s">
        <v>44</v>
      </c>
      <c r="F48" s="3" t="s">
        <v>45</v>
      </c>
      <c r="G48" s="3" t="s">
        <v>74</v>
      </c>
      <c r="H48" s="3" t="s">
        <v>238</v>
      </c>
      <c r="I48" s="3" t="s">
        <v>48</v>
      </c>
      <c r="J48" s="3" t="s">
        <v>76</v>
      </c>
      <c r="K48" s="3" t="s">
        <v>49</v>
      </c>
      <c r="L48" s="23" t="s">
        <v>156</v>
      </c>
      <c r="M48" s="23" t="s">
        <v>157</v>
      </c>
      <c r="N48" s="2" t="s">
        <v>52</v>
      </c>
      <c r="O48" s="3">
        <v>70</v>
      </c>
      <c r="P48" s="3">
        <v>70</v>
      </c>
      <c r="Q48" s="3">
        <v>0</v>
      </c>
      <c r="R48" s="3" t="s">
        <v>245</v>
      </c>
      <c r="S48" s="3" t="s">
        <v>246</v>
      </c>
      <c r="T48" s="3">
        <v>1</v>
      </c>
      <c r="U48" s="3">
        <v>68</v>
      </c>
      <c r="V48" s="3">
        <v>126</v>
      </c>
      <c r="W48" s="3">
        <v>18</v>
      </c>
      <c r="X48" s="3" t="s">
        <v>55</v>
      </c>
      <c r="Y48" s="3" t="s">
        <v>135</v>
      </c>
      <c r="Z48" s="3" t="s">
        <v>238</v>
      </c>
    </row>
    <row r="49" ht="132" customHeight="1" spans="1:26">
      <c r="A49" s="5">
        <v>39</v>
      </c>
      <c r="B49" s="6">
        <v>2025</v>
      </c>
      <c r="C49" s="4" t="s">
        <v>247</v>
      </c>
      <c r="D49" s="16" t="s">
        <v>43</v>
      </c>
      <c r="E49" s="6" t="s">
        <v>248</v>
      </c>
      <c r="F49" s="6" t="s">
        <v>45</v>
      </c>
      <c r="G49" s="6" t="s">
        <v>74</v>
      </c>
      <c r="H49" s="6" t="s">
        <v>75</v>
      </c>
      <c r="I49" s="3"/>
      <c r="J49" s="3"/>
      <c r="K49" s="26" t="s">
        <v>49</v>
      </c>
      <c r="L49" s="25" t="s">
        <v>156</v>
      </c>
      <c r="M49" s="26" t="s">
        <v>157</v>
      </c>
      <c r="N49" s="26" t="s">
        <v>249</v>
      </c>
      <c r="O49" s="29">
        <v>40</v>
      </c>
      <c r="P49" s="29">
        <v>40</v>
      </c>
      <c r="Q49" s="50">
        <v>0</v>
      </c>
      <c r="R49" s="25" t="s">
        <v>250</v>
      </c>
      <c r="S49" s="6" t="s">
        <v>251</v>
      </c>
      <c r="T49" s="6">
        <v>1</v>
      </c>
      <c r="U49" s="6">
        <v>656</v>
      </c>
      <c r="V49" s="6">
        <v>3100</v>
      </c>
      <c r="W49" s="6">
        <v>656</v>
      </c>
      <c r="X49" s="6" t="s">
        <v>79</v>
      </c>
      <c r="Y49" s="6" t="s">
        <v>151</v>
      </c>
      <c r="Z49" s="6" t="s">
        <v>75</v>
      </c>
    </row>
    <row r="50" s="142" customFormat="1" ht="108" spans="1:26">
      <c r="A50" s="3">
        <v>40</v>
      </c>
      <c r="B50" s="6">
        <v>2025</v>
      </c>
      <c r="C50" s="6" t="s">
        <v>252</v>
      </c>
      <c r="D50" s="6" t="s">
        <v>205</v>
      </c>
      <c r="E50" s="6" t="s">
        <v>44</v>
      </c>
      <c r="F50" s="6" t="s">
        <v>45</v>
      </c>
      <c r="G50" s="6" t="s">
        <v>206</v>
      </c>
      <c r="H50" s="6" t="s">
        <v>207</v>
      </c>
      <c r="I50" s="25"/>
      <c r="J50" s="25" t="s">
        <v>76</v>
      </c>
      <c r="K50" s="25" t="s">
        <v>49</v>
      </c>
      <c r="L50" s="26" t="s">
        <v>156</v>
      </c>
      <c r="M50" s="26" t="s">
        <v>157</v>
      </c>
      <c r="N50" s="16" t="s">
        <v>52</v>
      </c>
      <c r="O50" s="33">
        <v>34.55</v>
      </c>
      <c r="P50" s="33">
        <v>34.55</v>
      </c>
      <c r="Q50" s="6">
        <v>0</v>
      </c>
      <c r="R50" s="33" t="s">
        <v>253</v>
      </c>
      <c r="S50" s="52" t="s">
        <v>209</v>
      </c>
      <c r="T50" s="6">
        <v>7</v>
      </c>
      <c r="U50" s="6">
        <v>135</v>
      </c>
      <c r="V50" s="6">
        <v>539</v>
      </c>
      <c r="W50" s="6">
        <v>63</v>
      </c>
      <c r="X50" s="6" t="s">
        <v>55</v>
      </c>
      <c r="Y50" s="39" t="s">
        <v>254</v>
      </c>
      <c r="Z50" s="6" t="s">
        <v>207</v>
      </c>
    </row>
    <row r="51" s="140" customFormat="1" ht="41" customHeight="1" spans="1:26">
      <c r="A51" s="44" t="s">
        <v>255</v>
      </c>
      <c r="B51" s="44"/>
      <c r="C51" s="44"/>
      <c r="D51" s="44"/>
      <c r="E51" s="44"/>
      <c r="F51" s="67"/>
      <c r="G51" s="67"/>
      <c r="H51" s="67"/>
      <c r="I51" s="3"/>
      <c r="J51" s="37"/>
      <c r="K51" s="148"/>
      <c r="L51" s="67"/>
      <c r="M51" s="67"/>
      <c r="N51" s="67"/>
      <c r="O51" s="24">
        <f>SUM(O52:O62)</f>
        <v>660</v>
      </c>
      <c r="P51" s="24">
        <f>SUM(P52:P62)</f>
        <v>660</v>
      </c>
      <c r="Q51" s="24">
        <f>SUM(Q52:Q58)</f>
        <v>0</v>
      </c>
      <c r="R51" s="56"/>
      <c r="S51" s="56"/>
      <c r="T51" s="56"/>
      <c r="U51" s="56"/>
      <c r="V51" s="9"/>
      <c r="W51" s="9"/>
      <c r="X51" s="9"/>
      <c r="Y51" s="9"/>
      <c r="Z51" s="9"/>
    </row>
    <row r="52" ht="85.5" spans="1:26">
      <c r="A52" s="5">
        <v>41</v>
      </c>
      <c r="B52" s="3">
        <v>2025</v>
      </c>
      <c r="C52" s="3" t="s">
        <v>256</v>
      </c>
      <c r="D52" s="3" t="s">
        <v>43</v>
      </c>
      <c r="E52" s="3" t="s">
        <v>44</v>
      </c>
      <c r="F52" s="3" t="s">
        <v>45</v>
      </c>
      <c r="G52" s="3" t="s">
        <v>46</v>
      </c>
      <c r="H52" s="3" t="s">
        <v>47</v>
      </c>
      <c r="I52" s="3" t="s">
        <v>48</v>
      </c>
      <c r="J52" s="3" t="s">
        <v>48</v>
      </c>
      <c r="K52" s="3" t="s">
        <v>49</v>
      </c>
      <c r="L52" s="23" t="s">
        <v>50</v>
      </c>
      <c r="M52" s="23" t="s">
        <v>51</v>
      </c>
      <c r="N52" s="2" t="s">
        <v>52</v>
      </c>
      <c r="O52" s="24">
        <v>60</v>
      </c>
      <c r="P52" s="24">
        <v>60</v>
      </c>
      <c r="Q52" s="24">
        <v>0</v>
      </c>
      <c r="R52" s="3" t="s">
        <v>257</v>
      </c>
      <c r="S52" s="3" t="s">
        <v>258</v>
      </c>
      <c r="T52" s="3">
        <v>115</v>
      </c>
      <c r="U52" s="3">
        <v>368</v>
      </c>
      <c r="V52" s="3">
        <v>1186</v>
      </c>
      <c r="W52" s="3">
        <v>25</v>
      </c>
      <c r="X52" s="3" t="s">
        <v>55</v>
      </c>
      <c r="Y52" s="3" t="s">
        <v>259</v>
      </c>
      <c r="Z52" s="3" t="s">
        <v>46</v>
      </c>
    </row>
    <row r="53" ht="164" customHeight="1" spans="1:26">
      <c r="A53" s="5">
        <v>42</v>
      </c>
      <c r="B53" s="2">
        <v>2025</v>
      </c>
      <c r="C53" s="4" t="s">
        <v>260</v>
      </c>
      <c r="D53" s="4" t="s">
        <v>43</v>
      </c>
      <c r="E53" s="4" t="s">
        <v>58</v>
      </c>
      <c r="F53" s="4" t="s">
        <v>45</v>
      </c>
      <c r="G53" s="3" t="s">
        <v>170</v>
      </c>
      <c r="H53" s="3" t="s">
        <v>261</v>
      </c>
      <c r="I53" s="3" t="s">
        <v>48</v>
      </c>
      <c r="J53" s="4" t="s">
        <v>48</v>
      </c>
      <c r="K53" s="3" t="s">
        <v>49</v>
      </c>
      <c r="L53" s="23" t="s">
        <v>50</v>
      </c>
      <c r="M53" s="23" t="s">
        <v>51</v>
      </c>
      <c r="N53" s="2" t="s">
        <v>52</v>
      </c>
      <c r="O53" s="24">
        <v>15</v>
      </c>
      <c r="P53" s="24">
        <v>15</v>
      </c>
      <c r="Q53" s="24">
        <v>0</v>
      </c>
      <c r="R53" s="4" t="s">
        <v>262</v>
      </c>
      <c r="S53" s="44" t="s">
        <v>263</v>
      </c>
      <c r="T53" s="4">
        <v>1</v>
      </c>
      <c r="U53" s="21">
        <v>434</v>
      </c>
      <c r="V53" s="21">
        <v>1550</v>
      </c>
      <c r="W53" s="21">
        <v>83</v>
      </c>
      <c r="X53" s="3" t="s">
        <v>55</v>
      </c>
      <c r="Y53" s="4" t="s">
        <v>174</v>
      </c>
      <c r="Z53" s="3" t="s">
        <v>261</v>
      </c>
    </row>
    <row r="54" ht="72" customHeight="1" spans="1:26">
      <c r="A54" s="2">
        <v>43</v>
      </c>
      <c r="B54" s="3">
        <v>2025</v>
      </c>
      <c r="C54" s="3" t="s">
        <v>264</v>
      </c>
      <c r="D54" s="3" t="s">
        <v>43</v>
      </c>
      <c r="E54" s="3" t="s">
        <v>44</v>
      </c>
      <c r="F54" s="3" t="s">
        <v>45</v>
      </c>
      <c r="G54" s="3" t="s">
        <v>104</v>
      </c>
      <c r="H54" s="3" t="s">
        <v>265</v>
      </c>
      <c r="I54" s="3" t="s">
        <v>76</v>
      </c>
      <c r="J54" s="3" t="s">
        <v>48</v>
      </c>
      <c r="K54" s="3" t="s">
        <v>49</v>
      </c>
      <c r="L54" s="3" t="s">
        <v>50</v>
      </c>
      <c r="M54" s="3" t="s">
        <v>51</v>
      </c>
      <c r="N54" s="3" t="s">
        <v>52</v>
      </c>
      <c r="O54" s="3">
        <v>35</v>
      </c>
      <c r="P54" s="3">
        <v>35</v>
      </c>
      <c r="Q54" s="3">
        <v>0</v>
      </c>
      <c r="R54" s="3" t="s">
        <v>266</v>
      </c>
      <c r="S54" s="3" t="s">
        <v>146</v>
      </c>
      <c r="T54" s="3">
        <v>2</v>
      </c>
      <c r="U54" s="3">
        <v>51</v>
      </c>
      <c r="V54" s="3">
        <v>201</v>
      </c>
      <c r="W54" s="3">
        <v>5</v>
      </c>
      <c r="X54" s="3" t="s">
        <v>55</v>
      </c>
      <c r="Y54" s="3" t="s">
        <v>108</v>
      </c>
      <c r="Z54" s="3" t="s">
        <v>143</v>
      </c>
    </row>
    <row r="55" ht="72" customHeight="1" spans="1:26">
      <c r="A55" s="5">
        <v>44</v>
      </c>
      <c r="B55" s="3">
        <v>2025</v>
      </c>
      <c r="C55" s="3" t="s">
        <v>267</v>
      </c>
      <c r="D55" s="3" t="s">
        <v>43</v>
      </c>
      <c r="E55" s="3" t="s">
        <v>44</v>
      </c>
      <c r="F55" s="3" t="s">
        <v>45</v>
      </c>
      <c r="G55" s="3" t="s">
        <v>187</v>
      </c>
      <c r="H55" s="3" t="s">
        <v>268</v>
      </c>
      <c r="I55" s="3" t="s">
        <v>48</v>
      </c>
      <c r="J55" s="3" t="s">
        <v>48</v>
      </c>
      <c r="K55" s="23" t="s">
        <v>49</v>
      </c>
      <c r="L55" s="23" t="s">
        <v>50</v>
      </c>
      <c r="M55" s="23" t="s">
        <v>51</v>
      </c>
      <c r="N55" s="3" t="s">
        <v>52</v>
      </c>
      <c r="O55" s="24">
        <v>45</v>
      </c>
      <c r="P55" s="24">
        <v>45</v>
      </c>
      <c r="Q55" s="24">
        <v>0</v>
      </c>
      <c r="R55" s="3" t="s">
        <v>269</v>
      </c>
      <c r="S55" s="3" t="s">
        <v>270</v>
      </c>
      <c r="T55" s="3">
        <v>3</v>
      </c>
      <c r="U55" s="3">
        <v>180</v>
      </c>
      <c r="V55" s="3">
        <v>560</v>
      </c>
      <c r="W55" s="3">
        <v>36</v>
      </c>
      <c r="X55" s="3" t="s">
        <v>55</v>
      </c>
      <c r="Y55" s="3" t="s">
        <v>191</v>
      </c>
      <c r="Z55" s="3" t="s">
        <v>268</v>
      </c>
    </row>
    <row r="56" ht="72" customHeight="1" spans="1:26">
      <c r="A56" s="5">
        <v>45</v>
      </c>
      <c r="B56" s="4">
        <v>2025</v>
      </c>
      <c r="C56" s="2" t="s">
        <v>271</v>
      </c>
      <c r="D56" s="2" t="s">
        <v>43</v>
      </c>
      <c r="E56" s="2" t="s">
        <v>272</v>
      </c>
      <c r="F56" s="2" t="s">
        <v>45</v>
      </c>
      <c r="G56" s="2" t="s">
        <v>273</v>
      </c>
      <c r="H56" s="2" t="s">
        <v>274</v>
      </c>
      <c r="I56" s="3" t="s">
        <v>48</v>
      </c>
      <c r="J56" s="4" t="s">
        <v>76</v>
      </c>
      <c r="K56" s="23" t="s">
        <v>49</v>
      </c>
      <c r="L56" s="23" t="s">
        <v>50</v>
      </c>
      <c r="M56" s="23" t="s">
        <v>51</v>
      </c>
      <c r="N56" s="2" t="s">
        <v>52</v>
      </c>
      <c r="O56" s="2">
        <v>20</v>
      </c>
      <c r="P56" s="31">
        <v>20</v>
      </c>
      <c r="Q56" s="31">
        <v>0</v>
      </c>
      <c r="R56" s="2" t="s">
        <v>275</v>
      </c>
      <c r="S56" s="4" t="s">
        <v>276</v>
      </c>
      <c r="T56" s="31">
        <v>1</v>
      </c>
      <c r="U56" s="4">
        <v>168</v>
      </c>
      <c r="V56" s="4">
        <v>587</v>
      </c>
      <c r="W56" s="4">
        <v>59</v>
      </c>
      <c r="X56" s="31" t="s">
        <v>55</v>
      </c>
      <c r="Y56" s="2" t="s">
        <v>277</v>
      </c>
      <c r="Z56" s="2" t="s">
        <v>278</v>
      </c>
    </row>
    <row r="57" ht="72" customHeight="1" spans="1:26">
      <c r="A57" s="5">
        <v>46</v>
      </c>
      <c r="B57" s="2">
        <v>2025</v>
      </c>
      <c r="C57" s="2" t="s">
        <v>279</v>
      </c>
      <c r="D57" s="2" t="s">
        <v>280</v>
      </c>
      <c r="E57" s="2" t="s">
        <v>198</v>
      </c>
      <c r="F57" s="2" t="s">
        <v>45</v>
      </c>
      <c r="G57" s="2" t="s">
        <v>199</v>
      </c>
      <c r="H57" s="2" t="s">
        <v>281</v>
      </c>
      <c r="I57" s="3" t="s">
        <v>76</v>
      </c>
      <c r="J57" s="4" t="s">
        <v>76</v>
      </c>
      <c r="K57" s="26" t="s">
        <v>49</v>
      </c>
      <c r="L57" s="26" t="s">
        <v>50</v>
      </c>
      <c r="M57" s="26" t="s">
        <v>51</v>
      </c>
      <c r="N57" s="16" t="s">
        <v>52</v>
      </c>
      <c r="O57" s="16">
        <v>12</v>
      </c>
      <c r="P57" s="16">
        <v>12</v>
      </c>
      <c r="Q57" s="16">
        <v>0</v>
      </c>
      <c r="R57" s="16" t="s">
        <v>282</v>
      </c>
      <c r="S57" s="16" t="s">
        <v>283</v>
      </c>
      <c r="T57" s="2">
        <v>1</v>
      </c>
      <c r="U57" s="2">
        <v>32</v>
      </c>
      <c r="V57" s="2">
        <v>98</v>
      </c>
      <c r="W57" s="2">
        <v>8</v>
      </c>
      <c r="X57" s="3" t="s">
        <v>79</v>
      </c>
      <c r="Y57" s="2" t="s">
        <v>203</v>
      </c>
      <c r="Z57" s="2" t="s">
        <v>281</v>
      </c>
    </row>
    <row r="58" ht="72" customHeight="1" spans="1:26">
      <c r="A58" s="5">
        <v>47</v>
      </c>
      <c r="B58" s="3">
        <v>2025</v>
      </c>
      <c r="C58" s="9" t="s">
        <v>284</v>
      </c>
      <c r="D58" s="9" t="s">
        <v>43</v>
      </c>
      <c r="E58" s="9" t="s">
        <v>44</v>
      </c>
      <c r="F58" s="9" t="s">
        <v>45</v>
      </c>
      <c r="G58" s="9" t="s">
        <v>137</v>
      </c>
      <c r="H58" s="9" t="s">
        <v>285</v>
      </c>
      <c r="I58" s="3" t="s">
        <v>76</v>
      </c>
      <c r="J58" s="3" t="s">
        <v>48</v>
      </c>
      <c r="K58" s="25" t="s">
        <v>49</v>
      </c>
      <c r="L58" s="6" t="s">
        <v>50</v>
      </c>
      <c r="M58" s="25" t="s">
        <v>51</v>
      </c>
      <c r="N58" s="16" t="s">
        <v>52</v>
      </c>
      <c r="O58" s="34">
        <v>45</v>
      </c>
      <c r="P58" s="34">
        <v>45</v>
      </c>
      <c r="Q58" s="34">
        <v>0</v>
      </c>
      <c r="R58" s="25" t="s">
        <v>286</v>
      </c>
      <c r="S58" s="25" t="s">
        <v>287</v>
      </c>
      <c r="T58" s="9">
        <v>1</v>
      </c>
      <c r="U58" s="9">
        <v>40</v>
      </c>
      <c r="V58" s="9">
        <v>128</v>
      </c>
      <c r="W58" s="9">
        <v>21</v>
      </c>
      <c r="X58" s="3" t="s">
        <v>79</v>
      </c>
      <c r="Y58" s="9" t="s">
        <v>141</v>
      </c>
      <c r="Z58" s="9" t="s">
        <v>285</v>
      </c>
    </row>
    <row r="59" customFormat="1" ht="72" customHeight="1" spans="1:26">
      <c r="A59" s="5">
        <v>48</v>
      </c>
      <c r="B59" s="17">
        <v>2025</v>
      </c>
      <c r="C59" s="18" t="s">
        <v>288</v>
      </c>
      <c r="D59" s="17" t="s">
        <v>43</v>
      </c>
      <c r="E59" s="17" t="s">
        <v>289</v>
      </c>
      <c r="F59" s="17" t="s">
        <v>45</v>
      </c>
      <c r="G59" s="17" t="s">
        <v>187</v>
      </c>
      <c r="H59" s="17" t="s">
        <v>193</v>
      </c>
      <c r="I59" s="17"/>
      <c r="J59" s="17" t="s">
        <v>76</v>
      </c>
      <c r="K59" s="35" t="s">
        <v>49</v>
      </c>
      <c r="L59" s="35" t="s">
        <v>50</v>
      </c>
      <c r="M59" s="35" t="s">
        <v>290</v>
      </c>
      <c r="N59" s="35" t="s">
        <v>52</v>
      </c>
      <c r="O59" s="36">
        <v>36</v>
      </c>
      <c r="P59" s="36">
        <v>36</v>
      </c>
      <c r="Q59" s="36">
        <v>0</v>
      </c>
      <c r="R59" s="17" t="s">
        <v>291</v>
      </c>
      <c r="S59" s="53" t="s">
        <v>292</v>
      </c>
      <c r="T59" s="37">
        <v>1</v>
      </c>
      <c r="U59" s="37">
        <v>10</v>
      </c>
      <c r="V59" s="37">
        <v>32</v>
      </c>
      <c r="W59" s="37">
        <v>5</v>
      </c>
      <c r="X59" s="62" t="s">
        <v>55</v>
      </c>
      <c r="Y59" s="36" t="s">
        <v>151</v>
      </c>
      <c r="Z59" s="36" t="s">
        <v>193</v>
      </c>
    </row>
    <row r="60" customFormat="1" ht="72" customHeight="1" spans="1:26">
      <c r="A60" s="2">
        <v>49</v>
      </c>
      <c r="B60" s="17">
        <v>2025</v>
      </c>
      <c r="C60" s="18" t="s">
        <v>293</v>
      </c>
      <c r="D60" s="17" t="s">
        <v>43</v>
      </c>
      <c r="E60" s="17" t="s">
        <v>289</v>
      </c>
      <c r="F60" s="17" t="s">
        <v>45</v>
      </c>
      <c r="G60" s="17" t="s">
        <v>187</v>
      </c>
      <c r="H60" s="17" t="s">
        <v>193</v>
      </c>
      <c r="I60" s="17"/>
      <c r="J60" s="17" t="s">
        <v>76</v>
      </c>
      <c r="K60" s="35" t="s">
        <v>49</v>
      </c>
      <c r="L60" s="35" t="s">
        <v>50</v>
      </c>
      <c r="M60" s="35" t="s">
        <v>290</v>
      </c>
      <c r="N60" s="35" t="s">
        <v>52</v>
      </c>
      <c r="O60" s="36">
        <v>32</v>
      </c>
      <c r="P60" s="36">
        <v>32</v>
      </c>
      <c r="Q60" s="36">
        <v>0</v>
      </c>
      <c r="R60" s="17" t="s">
        <v>294</v>
      </c>
      <c r="S60" s="53" t="s">
        <v>292</v>
      </c>
      <c r="T60" s="37">
        <v>1</v>
      </c>
      <c r="U60" s="37">
        <v>12</v>
      </c>
      <c r="V60" s="37">
        <v>34</v>
      </c>
      <c r="W60" s="37">
        <v>6</v>
      </c>
      <c r="X60" s="62" t="s">
        <v>55</v>
      </c>
      <c r="Y60" s="36" t="s">
        <v>151</v>
      </c>
      <c r="Z60" s="36" t="s">
        <v>193</v>
      </c>
    </row>
    <row r="61" s="142" customFormat="1" ht="85.5" spans="1:26">
      <c r="A61" s="19">
        <v>50</v>
      </c>
      <c r="B61" s="4">
        <v>2025</v>
      </c>
      <c r="C61" s="4" t="s">
        <v>295</v>
      </c>
      <c r="D61" s="4" t="s">
        <v>296</v>
      </c>
      <c r="E61" s="20" t="s">
        <v>297</v>
      </c>
      <c r="F61" s="20" t="s">
        <v>45</v>
      </c>
      <c r="G61" s="20" t="s">
        <v>298</v>
      </c>
      <c r="H61" s="20" t="s">
        <v>299</v>
      </c>
      <c r="I61" s="3"/>
      <c r="J61" s="37"/>
      <c r="K61" s="25" t="s">
        <v>49</v>
      </c>
      <c r="L61" s="6" t="s">
        <v>50</v>
      </c>
      <c r="M61" s="25" t="s">
        <v>51</v>
      </c>
      <c r="N61" s="16" t="s">
        <v>52</v>
      </c>
      <c r="O61" s="31">
        <v>195</v>
      </c>
      <c r="P61" s="31">
        <v>195</v>
      </c>
      <c r="Q61" s="31">
        <v>0</v>
      </c>
      <c r="R61" s="31" t="s">
        <v>300</v>
      </c>
      <c r="S61" s="53" t="s">
        <v>292</v>
      </c>
      <c r="T61" s="31">
        <v>1</v>
      </c>
      <c r="U61" s="3">
        <v>10</v>
      </c>
      <c r="V61" s="3">
        <v>10</v>
      </c>
      <c r="W61" s="3">
        <v>5</v>
      </c>
      <c r="X61" s="20" t="s">
        <v>301</v>
      </c>
      <c r="Y61" s="31" t="s">
        <v>302</v>
      </c>
      <c r="Z61" s="31" t="s">
        <v>302</v>
      </c>
    </row>
    <row r="62" s="142" customFormat="1" ht="128.25" spans="1:26">
      <c r="A62" s="19">
        <v>51</v>
      </c>
      <c r="B62" s="21">
        <v>2025</v>
      </c>
      <c r="C62" s="4" t="s">
        <v>303</v>
      </c>
      <c r="D62" s="4" t="s">
        <v>296</v>
      </c>
      <c r="E62" s="20" t="s">
        <v>297</v>
      </c>
      <c r="F62" s="20" t="s">
        <v>45</v>
      </c>
      <c r="G62" s="20" t="s">
        <v>298</v>
      </c>
      <c r="H62" s="20" t="s">
        <v>299</v>
      </c>
      <c r="I62" s="3"/>
      <c r="J62" s="37"/>
      <c r="K62" s="25" t="s">
        <v>49</v>
      </c>
      <c r="L62" s="6" t="s">
        <v>50</v>
      </c>
      <c r="M62" s="25" t="s">
        <v>51</v>
      </c>
      <c r="N62" s="16" t="s">
        <v>52</v>
      </c>
      <c r="O62" s="30">
        <v>165</v>
      </c>
      <c r="P62" s="30">
        <v>165</v>
      </c>
      <c r="Q62" s="30">
        <v>0</v>
      </c>
      <c r="R62" s="31" t="s">
        <v>304</v>
      </c>
      <c r="S62" s="20" t="s">
        <v>305</v>
      </c>
      <c r="T62" s="136">
        <v>1</v>
      </c>
      <c r="U62" s="136">
        <v>10</v>
      </c>
      <c r="V62" s="136">
        <v>10</v>
      </c>
      <c r="W62" s="136">
        <v>5</v>
      </c>
      <c r="X62" s="20" t="s">
        <v>301</v>
      </c>
      <c r="Y62" s="31" t="s">
        <v>302</v>
      </c>
      <c r="Z62" s="31" t="s">
        <v>302</v>
      </c>
    </row>
    <row r="63" s="140" customFormat="1" ht="41" customHeight="1" spans="1:26">
      <c r="A63" s="44" t="s">
        <v>306</v>
      </c>
      <c r="B63" s="44"/>
      <c r="C63" s="44"/>
      <c r="D63" s="44"/>
      <c r="E63" s="44"/>
      <c r="F63" s="67"/>
      <c r="G63" s="67"/>
      <c r="H63" s="67"/>
      <c r="I63" s="3"/>
      <c r="J63" s="37"/>
      <c r="K63" s="148"/>
      <c r="L63" s="67"/>
      <c r="M63" s="67"/>
      <c r="N63" s="67"/>
      <c r="O63" s="24">
        <f t="shared" ref="O63:Q63" si="3">SUM(O64:O69)</f>
        <v>771</v>
      </c>
      <c r="P63" s="24">
        <f t="shared" si="3"/>
        <v>771</v>
      </c>
      <c r="Q63" s="24">
        <f t="shared" si="3"/>
        <v>0</v>
      </c>
      <c r="R63" s="56"/>
      <c r="S63" s="56"/>
      <c r="T63" s="56"/>
      <c r="U63" s="56"/>
      <c r="V63" s="9"/>
      <c r="W63" s="9"/>
      <c r="X63" s="9"/>
      <c r="Y63" s="9"/>
      <c r="Z63" s="9"/>
    </row>
    <row r="64" ht="72" customHeight="1" spans="1:26">
      <c r="A64" s="2">
        <v>52</v>
      </c>
      <c r="B64" s="3">
        <v>2025</v>
      </c>
      <c r="C64" s="3" t="s">
        <v>307</v>
      </c>
      <c r="D64" s="3" t="s">
        <v>43</v>
      </c>
      <c r="E64" s="3" t="s">
        <v>44</v>
      </c>
      <c r="F64" s="3" t="s">
        <v>45</v>
      </c>
      <c r="G64" s="3" t="s">
        <v>46</v>
      </c>
      <c r="H64" s="3" t="s">
        <v>47</v>
      </c>
      <c r="I64" s="3" t="s">
        <v>48</v>
      </c>
      <c r="J64" s="3" t="str">
        <f>VLOOKUP(C$1:C$64967,[1]Sheet3!$C:$I,7,FALSE)</f>
        <v>是</v>
      </c>
      <c r="K64" s="3" t="s">
        <v>308</v>
      </c>
      <c r="L64" s="23" t="s">
        <v>309</v>
      </c>
      <c r="M64" s="23" t="s">
        <v>310</v>
      </c>
      <c r="N64" s="2" t="s">
        <v>52</v>
      </c>
      <c r="O64" s="24">
        <v>666</v>
      </c>
      <c r="P64" s="24">
        <v>666</v>
      </c>
      <c r="Q64" s="24">
        <v>0</v>
      </c>
      <c r="R64" s="3" t="s">
        <v>311</v>
      </c>
      <c r="S64" s="3" t="s">
        <v>312</v>
      </c>
      <c r="T64" s="3">
        <v>131</v>
      </c>
      <c r="U64" s="3">
        <v>1300</v>
      </c>
      <c r="V64" s="3">
        <v>2220</v>
      </c>
      <c r="W64" s="3">
        <v>2220</v>
      </c>
      <c r="X64" s="3" t="s">
        <v>55</v>
      </c>
      <c r="Y64" s="3" t="s">
        <v>46</v>
      </c>
      <c r="Z64" s="3" t="s">
        <v>46</v>
      </c>
    </row>
    <row r="65" ht="72" customHeight="1" spans="1:26">
      <c r="A65" s="5">
        <v>53</v>
      </c>
      <c r="B65" s="3">
        <v>2025</v>
      </c>
      <c r="C65" s="3" t="s">
        <v>313</v>
      </c>
      <c r="D65" s="3" t="s">
        <v>43</v>
      </c>
      <c r="E65" s="4" t="s">
        <v>58</v>
      </c>
      <c r="F65" s="4" t="s">
        <v>45</v>
      </c>
      <c r="G65" s="3" t="s">
        <v>170</v>
      </c>
      <c r="H65" s="4" t="s">
        <v>314</v>
      </c>
      <c r="I65" s="3" t="s">
        <v>48</v>
      </c>
      <c r="J65" s="4" t="s">
        <v>48</v>
      </c>
      <c r="K65" s="23" t="s">
        <v>308</v>
      </c>
      <c r="L65" s="23" t="s">
        <v>315</v>
      </c>
      <c r="M65" s="4" t="s">
        <v>316</v>
      </c>
      <c r="N65" s="2" t="s">
        <v>52</v>
      </c>
      <c r="O65" s="24">
        <v>20</v>
      </c>
      <c r="P65" s="24">
        <v>20</v>
      </c>
      <c r="Q65" s="24">
        <v>0</v>
      </c>
      <c r="R65" s="4" t="s">
        <v>317</v>
      </c>
      <c r="S65" s="44" t="s">
        <v>318</v>
      </c>
      <c r="T65" s="4">
        <v>3</v>
      </c>
      <c r="U65" s="21">
        <v>134</v>
      </c>
      <c r="V65" s="21">
        <v>434</v>
      </c>
      <c r="W65" s="21">
        <v>18</v>
      </c>
      <c r="X65" s="4" t="s">
        <v>55</v>
      </c>
      <c r="Y65" s="4" t="s">
        <v>174</v>
      </c>
      <c r="Z65" s="3" t="s">
        <v>314</v>
      </c>
    </row>
    <row r="66" ht="99" customHeight="1" spans="1:26">
      <c r="A66" s="5">
        <v>54</v>
      </c>
      <c r="B66" s="3">
        <v>2025</v>
      </c>
      <c r="C66" s="3" t="s">
        <v>319</v>
      </c>
      <c r="D66" s="3" t="s">
        <v>43</v>
      </c>
      <c r="E66" s="3" t="s">
        <v>44</v>
      </c>
      <c r="F66" s="3" t="s">
        <v>45</v>
      </c>
      <c r="G66" s="3" t="s">
        <v>181</v>
      </c>
      <c r="H66" s="3" t="s">
        <v>47</v>
      </c>
      <c r="I66" s="3" t="s">
        <v>48</v>
      </c>
      <c r="J66" s="4" t="s">
        <v>48</v>
      </c>
      <c r="K66" s="23" t="s">
        <v>308</v>
      </c>
      <c r="L66" s="23" t="s">
        <v>315</v>
      </c>
      <c r="M66" s="23" t="s">
        <v>316</v>
      </c>
      <c r="N66" s="2" t="s">
        <v>52</v>
      </c>
      <c r="O66" s="24">
        <v>25</v>
      </c>
      <c r="P66" s="24">
        <v>25</v>
      </c>
      <c r="Q66" s="24">
        <v>0</v>
      </c>
      <c r="R66" s="3" t="s">
        <v>320</v>
      </c>
      <c r="S66" s="3" t="s">
        <v>321</v>
      </c>
      <c r="T66" s="3">
        <v>1</v>
      </c>
      <c r="U66" s="3">
        <v>264</v>
      </c>
      <c r="V66" s="3">
        <v>960</v>
      </c>
      <c r="W66" s="3">
        <v>10</v>
      </c>
      <c r="X66" s="3" t="s">
        <v>55</v>
      </c>
      <c r="Y66" s="3" t="s">
        <v>185</v>
      </c>
      <c r="Z66" s="3" t="s">
        <v>322</v>
      </c>
    </row>
    <row r="67" ht="72" customHeight="1" spans="1:26">
      <c r="A67" s="2">
        <v>55</v>
      </c>
      <c r="B67" s="3">
        <v>2025</v>
      </c>
      <c r="C67" s="4" t="s">
        <v>323</v>
      </c>
      <c r="D67" s="2" t="s">
        <v>324</v>
      </c>
      <c r="E67" s="3" t="s">
        <v>44</v>
      </c>
      <c r="F67" s="2" t="s">
        <v>45</v>
      </c>
      <c r="G67" s="3" t="s">
        <v>104</v>
      </c>
      <c r="H67" s="2" t="s">
        <v>47</v>
      </c>
      <c r="I67" s="3" t="s">
        <v>48</v>
      </c>
      <c r="J67" s="4" t="s">
        <v>48</v>
      </c>
      <c r="K67" s="4" t="s">
        <v>308</v>
      </c>
      <c r="L67" s="21" t="s">
        <v>315</v>
      </c>
      <c r="M67" s="4" t="s">
        <v>316</v>
      </c>
      <c r="N67" s="2" t="s">
        <v>52</v>
      </c>
      <c r="O67" s="38">
        <v>15</v>
      </c>
      <c r="P67" s="38">
        <v>15</v>
      </c>
      <c r="Q67" s="2">
        <v>0</v>
      </c>
      <c r="R67" s="3" t="s">
        <v>325</v>
      </c>
      <c r="S67" s="3" t="s">
        <v>150</v>
      </c>
      <c r="T67" s="3">
        <v>10</v>
      </c>
      <c r="U67" s="3">
        <v>40</v>
      </c>
      <c r="V67" s="3">
        <v>121</v>
      </c>
      <c r="W67" s="3">
        <v>28</v>
      </c>
      <c r="X67" s="3" t="s">
        <v>55</v>
      </c>
      <c r="Y67" s="3" t="s">
        <v>108</v>
      </c>
      <c r="Z67" s="2" t="s">
        <v>47</v>
      </c>
    </row>
    <row r="68" ht="72" customHeight="1" spans="1:26">
      <c r="A68" s="5">
        <v>56</v>
      </c>
      <c r="B68" s="3">
        <v>2025</v>
      </c>
      <c r="C68" s="4" t="s">
        <v>326</v>
      </c>
      <c r="D68" s="3" t="s">
        <v>43</v>
      </c>
      <c r="E68" s="3" t="s">
        <v>44</v>
      </c>
      <c r="F68" s="3" t="s">
        <v>45</v>
      </c>
      <c r="G68" s="3" t="s">
        <v>187</v>
      </c>
      <c r="H68" s="4" t="s">
        <v>47</v>
      </c>
      <c r="I68" s="3" t="s">
        <v>48</v>
      </c>
      <c r="J68" s="4" t="s">
        <v>48</v>
      </c>
      <c r="K68" s="4" t="s">
        <v>308</v>
      </c>
      <c r="L68" s="21" t="s">
        <v>315</v>
      </c>
      <c r="M68" s="4" t="s">
        <v>316</v>
      </c>
      <c r="N68" s="3" t="s">
        <v>52</v>
      </c>
      <c r="O68" s="4">
        <v>40</v>
      </c>
      <c r="P68" s="4">
        <v>40</v>
      </c>
      <c r="Q68" s="24">
        <v>0</v>
      </c>
      <c r="R68" s="4" t="s">
        <v>327</v>
      </c>
      <c r="S68" s="4" t="s">
        <v>328</v>
      </c>
      <c r="T68" s="3">
        <v>16</v>
      </c>
      <c r="U68" s="3">
        <v>150</v>
      </c>
      <c r="V68" s="3">
        <v>450</v>
      </c>
      <c r="W68" s="4">
        <v>450</v>
      </c>
      <c r="X68" s="3" t="s">
        <v>55</v>
      </c>
      <c r="Y68" s="3" t="s">
        <v>191</v>
      </c>
      <c r="Z68" s="3" t="s">
        <v>47</v>
      </c>
    </row>
    <row r="69" ht="72" customHeight="1" spans="1:26">
      <c r="A69" s="5">
        <v>57</v>
      </c>
      <c r="B69" s="4">
        <v>2025</v>
      </c>
      <c r="C69" s="4" t="s">
        <v>329</v>
      </c>
      <c r="D69" s="4" t="s">
        <v>43</v>
      </c>
      <c r="E69" s="4" t="s">
        <v>58</v>
      </c>
      <c r="F69" s="4" t="s">
        <v>45</v>
      </c>
      <c r="G69" s="4" t="s">
        <v>110</v>
      </c>
      <c r="H69" s="4" t="s">
        <v>120</v>
      </c>
      <c r="I69" s="3" t="s">
        <v>48</v>
      </c>
      <c r="J69" s="3" t="s">
        <v>48</v>
      </c>
      <c r="K69" s="23" t="s">
        <v>308</v>
      </c>
      <c r="L69" s="23" t="s">
        <v>315</v>
      </c>
      <c r="M69" s="23" t="s">
        <v>316</v>
      </c>
      <c r="N69" s="2" t="s">
        <v>52</v>
      </c>
      <c r="O69" s="4">
        <v>5</v>
      </c>
      <c r="P69" s="4">
        <v>5</v>
      </c>
      <c r="Q69" s="4">
        <v>0</v>
      </c>
      <c r="R69" s="4" t="s">
        <v>330</v>
      </c>
      <c r="S69" s="55" t="s">
        <v>331</v>
      </c>
      <c r="T69" s="4">
        <v>1</v>
      </c>
      <c r="U69" s="4">
        <v>6</v>
      </c>
      <c r="V69" s="4">
        <v>20</v>
      </c>
      <c r="W69" s="4">
        <v>20</v>
      </c>
      <c r="X69" s="4" t="s">
        <v>55</v>
      </c>
      <c r="Y69" s="4" t="s">
        <v>110</v>
      </c>
      <c r="Z69" s="4" t="s">
        <v>120</v>
      </c>
    </row>
    <row r="70" s="140" customFormat="1" ht="41" customHeight="1" spans="1:26">
      <c r="A70" s="44" t="s">
        <v>332</v>
      </c>
      <c r="B70" s="44"/>
      <c r="C70" s="44"/>
      <c r="D70" s="44"/>
      <c r="E70" s="44"/>
      <c r="F70" s="67"/>
      <c r="G70" s="67"/>
      <c r="H70" s="67"/>
      <c r="I70" s="3"/>
      <c r="J70" s="37"/>
      <c r="K70" s="148"/>
      <c r="L70" s="67"/>
      <c r="M70" s="67"/>
      <c r="N70" s="67"/>
      <c r="O70" s="24">
        <f>SUM(O71:O72)</f>
        <v>1960</v>
      </c>
      <c r="P70" s="24">
        <f>SUM(P71:P72)</f>
        <v>1960</v>
      </c>
      <c r="Q70" s="24">
        <f>SUM(Q71:Q71)</f>
        <v>0</v>
      </c>
      <c r="R70" s="56"/>
      <c r="S70" s="56"/>
      <c r="T70" s="56"/>
      <c r="U70" s="56"/>
      <c r="V70" s="9"/>
      <c r="W70" s="9"/>
      <c r="X70" s="9"/>
      <c r="Y70" s="9"/>
      <c r="Z70" s="9"/>
    </row>
    <row r="71" ht="72" customHeight="1" spans="1:26">
      <c r="A71" s="2">
        <v>58</v>
      </c>
      <c r="B71" s="3">
        <v>2025</v>
      </c>
      <c r="C71" s="3" t="s">
        <v>333</v>
      </c>
      <c r="D71" s="3" t="s">
        <v>43</v>
      </c>
      <c r="E71" s="3" t="s">
        <v>44</v>
      </c>
      <c r="F71" s="3" t="s">
        <v>45</v>
      </c>
      <c r="G71" s="3" t="s">
        <v>46</v>
      </c>
      <c r="H71" s="3" t="s">
        <v>47</v>
      </c>
      <c r="I71" s="3" t="s">
        <v>48</v>
      </c>
      <c r="J71" s="3" t="s">
        <v>48</v>
      </c>
      <c r="K71" s="23" t="s">
        <v>334</v>
      </c>
      <c r="L71" s="23" t="s">
        <v>335</v>
      </c>
      <c r="M71" s="23" t="s">
        <v>336</v>
      </c>
      <c r="N71" s="2" t="s">
        <v>52</v>
      </c>
      <c r="O71" s="24">
        <v>1800</v>
      </c>
      <c r="P71" s="24">
        <v>1800</v>
      </c>
      <c r="Q71" s="24">
        <v>0</v>
      </c>
      <c r="R71" s="3" t="s">
        <v>337</v>
      </c>
      <c r="S71" s="3" t="s">
        <v>338</v>
      </c>
      <c r="T71" s="3">
        <v>131</v>
      </c>
      <c r="U71" s="3">
        <v>12954</v>
      </c>
      <c r="V71" s="3">
        <v>44606</v>
      </c>
      <c r="W71" s="3">
        <v>50</v>
      </c>
      <c r="X71" s="3" t="s">
        <v>55</v>
      </c>
      <c r="Y71" s="3" t="s">
        <v>46</v>
      </c>
      <c r="Z71" s="3" t="s">
        <v>56</v>
      </c>
    </row>
    <row r="72" s="142" customFormat="1" ht="47" customHeight="1" spans="1:26">
      <c r="A72" s="19">
        <v>59</v>
      </c>
      <c r="B72" s="3">
        <v>2025</v>
      </c>
      <c r="C72" s="3" t="s">
        <v>339</v>
      </c>
      <c r="D72" s="3" t="s">
        <v>43</v>
      </c>
      <c r="E72" s="3" t="s">
        <v>44</v>
      </c>
      <c r="F72" s="3" t="s">
        <v>45</v>
      </c>
      <c r="G72" s="3" t="s">
        <v>46</v>
      </c>
      <c r="H72" s="3" t="s">
        <v>47</v>
      </c>
      <c r="I72" s="3" t="s">
        <v>48</v>
      </c>
      <c r="J72" s="3" t="s">
        <v>48</v>
      </c>
      <c r="K72" s="23" t="s">
        <v>334</v>
      </c>
      <c r="L72" s="23" t="s">
        <v>340</v>
      </c>
      <c r="M72" s="23" t="s">
        <v>341</v>
      </c>
      <c r="N72" s="2" t="s">
        <v>52</v>
      </c>
      <c r="O72" s="2">
        <v>160</v>
      </c>
      <c r="P72" s="2">
        <v>160</v>
      </c>
      <c r="Q72" s="2">
        <v>0</v>
      </c>
      <c r="R72" s="56" t="s">
        <v>342</v>
      </c>
      <c r="S72" s="57" t="s">
        <v>343</v>
      </c>
      <c r="T72" s="3">
        <v>131</v>
      </c>
      <c r="U72" s="3">
        <v>12954</v>
      </c>
      <c r="V72" s="3">
        <v>44606</v>
      </c>
      <c r="W72" s="3">
        <v>50</v>
      </c>
      <c r="X72" s="3" t="s">
        <v>55</v>
      </c>
      <c r="Y72" s="3" t="s">
        <v>46</v>
      </c>
      <c r="Z72" s="3" t="s">
        <v>56</v>
      </c>
    </row>
    <row r="73" s="140" customFormat="1" ht="41" customHeight="1" spans="1:26">
      <c r="A73" s="44" t="s">
        <v>344</v>
      </c>
      <c r="B73" s="44"/>
      <c r="C73" s="44"/>
      <c r="D73" s="44"/>
      <c r="E73" s="44"/>
      <c r="F73" s="67"/>
      <c r="G73" s="67"/>
      <c r="H73" s="67"/>
      <c r="I73" s="3"/>
      <c r="J73" s="37"/>
      <c r="K73" s="148"/>
      <c r="L73" s="67"/>
      <c r="M73" s="67"/>
      <c r="N73" s="67"/>
      <c r="O73" s="2">
        <f t="shared" ref="O73:Q73" si="4">O74+O148+O167+O169+O225</f>
        <v>7751.45</v>
      </c>
      <c r="P73" s="2">
        <f t="shared" si="4"/>
        <v>7201.45</v>
      </c>
      <c r="Q73" s="2">
        <f t="shared" si="4"/>
        <v>550</v>
      </c>
      <c r="R73" s="56"/>
      <c r="S73" s="56"/>
      <c r="T73" s="56"/>
      <c r="U73" s="56"/>
      <c r="V73" s="9"/>
      <c r="W73" s="9"/>
      <c r="X73" s="9"/>
      <c r="Y73" s="9"/>
      <c r="Z73" s="9"/>
    </row>
    <row r="74" s="140" customFormat="1" ht="41" customHeight="1" spans="1:26">
      <c r="A74" s="44" t="s">
        <v>345</v>
      </c>
      <c r="B74" s="44"/>
      <c r="C74" s="44"/>
      <c r="D74" s="44"/>
      <c r="E74" s="44"/>
      <c r="F74" s="67"/>
      <c r="G74" s="67"/>
      <c r="H74" s="67"/>
      <c r="I74" s="3"/>
      <c r="J74" s="37"/>
      <c r="K74" s="148"/>
      <c r="L74" s="67"/>
      <c r="M74" s="67"/>
      <c r="N74" s="67"/>
      <c r="O74" s="2">
        <f t="shared" ref="O74:Q74" si="5">SUM(O75:O147)</f>
        <v>2639.45</v>
      </c>
      <c r="P74" s="2">
        <f t="shared" si="5"/>
        <v>2639.45</v>
      </c>
      <c r="Q74" s="2">
        <f t="shared" si="5"/>
        <v>0</v>
      </c>
      <c r="R74" s="56"/>
      <c r="S74" s="56"/>
      <c r="T74" s="56"/>
      <c r="U74" s="56"/>
      <c r="V74" s="9"/>
      <c r="W74" s="9"/>
      <c r="X74" s="9"/>
      <c r="Y74" s="9"/>
      <c r="Z74" s="9"/>
    </row>
    <row r="75" ht="72" customHeight="1" spans="1:26">
      <c r="A75" s="5">
        <v>60</v>
      </c>
      <c r="B75" s="2">
        <v>2025</v>
      </c>
      <c r="C75" s="2" t="s">
        <v>346</v>
      </c>
      <c r="D75" s="2" t="s">
        <v>43</v>
      </c>
      <c r="E75" s="2" t="s">
        <v>198</v>
      </c>
      <c r="F75" s="2" t="s">
        <v>45</v>
      </c>
      <c r="G75" s="2" t="s">
        <v>199</v>
      </c>
      <c r="H75" s="2" t="s">
        <v>347</v>
      </c>
      <c r="I75" s="3" t="s">
        <v>76</v>
      </c>
      <c r="J75" s="3" t="s">
        <v>48</v>
      </c>
      <c r="K75" s="23" t="s">
        <v>348</v>
      </c>
      <c r="L75" s="23" t="s">
        <v>349</v>
      </c>
      <c r="M75" s="23" t="s">
        <v>350</v>
      </c>
      <c r="N75" s="2" t="s">
        <v>52</v>
      </c>
      <c r="O75" s="2">
        <v>27</v>
      </c>
      <c r="P75" s="2">
        <v>27</v>
      </c>
      <c r="Q75" s="2">
        <v>0</v>
      </c>
      <c r="R75" s="2" t="s">
        <v>351</v>
      </c>
      <c r="S75" s="2" t="s">
        <v>352</v>
      </c>
      <c r="T75" s="2">
        <v>2</v>
      </c>
      <c r="U75" s="2">
        <v>135</v>
      </c>
      <c r="V75" s="2">
        <v>486</v>
      </c>
      <c r="W75" s="2">
        <v>52</v>
      </c>
      <c r="X75" s="3" t="s">
        <v>79</v>
      </c>
      <c r="Y75" s="2" t="s">
        <v>203</v>
      </c>
      <c r="Z75" s="2" t="s">
        <v>347</v>
      </c>
    </row>
    <row r="76" ht="72" customHeight="1" spans="1:26">
      <c r="A76" s="2">
        <v>61</v>
      </c>
      <c r="B76" s="3">
        <v>2025</v>
      </c>
      <c r="C76" s="4" t="s">
        <v>353</v>
      </c>
      <c r="D76" s="4" t="s">
        <v>43</v>
      </c>
      <c r="E76" s="4" t="s">
        <v>44</v>
      </c>
      <c r="F76" s="4" t="s">
        <v>45</v>
      </c>
      <c r="G76" s="4" t="s">
        <v>98</v>
      </c>
      <c r="H76" s="4" t="s">
        <v>99</v>
      </c>
      <c r="I76" s="3" t="s">
        <v>76</v>
      </c>
      <c r="J76" s="4" t="s">
        <v>76</v>
      </c>
      <c r="K76" s="23" t="s">
        <v>348</v>
      </c>
      <c r="L76" s="23" t="s">
        <v>349</v>
      </c>
      <c r="M76" s="23" t="s">
        <v>354</v>
      </c>
      <c r="N76" s="2" t="s">
        <v>52</v>
      </c>
      <c r="O76" s="24">
        <v>25</v>
      </c>
      <c r="P76" s="24">
        <v>25</v>
      </c>
      <c r="Q76" s="24">
        <v>0</v>
      </c>
      <c r="R76" s="4" t="s">
        <v>355</v>
      </c>
      <c r="S76" s="31" t="s">
        <v>356</v>
      </c>
      <c r="T76" s="31">
        <v>1</v>
      </c>
      <c r="U76" s="4">
        <v>40</v>
      </c>
      <c r="V76" s="4">
        <v>102</v>
      </c>
      <c r="W76" s="4">
        <v>11</v>
      </c>
      <c r="X76" s="30" t="s">
        <v>55</v>
      </c>
      <c r="Y76" s="31" t="s">
        <v>102</v>
      </c>
      <c r="Z76" s="31" t="str">
        <f>H76</f>
        <v>安和村</v>
      </c>
    </row>
    <row r="77" ht="72" customHeight="1" spans="1:26">
      <c r="A77" s="2">
        <v>62</v>
      </c>
      <c r="B77" s="3">
        <v>2025</v>
      </c>
      <c r="C77" s="2" t="s">
        <v>357</v>
      </c>
      <c r="D77" s="4" t="s">
        <v>43</v>
      </c>
      <c r="E77" s="4" t="s">
        <v>44</v>
      </c>
      <c r="F77" s="4" t="s">
        <v>45</v>
      </c>
      <c r="G77" s="4" t="s">
        <v>98</v>
      </c>
      <c r="H77" s="2" t="s">
        <v>358</v>
      </c>
      <c r="I77" s="3" t="s">
        <v>48</v>
      </c>
      <c r="J77" s="4" t="s">
        <v>76</v>
      </c>
      <c r="K77" s="23" t="s">
        <v>348</v>
      </c>
      <c r="L77" s="23" t="s">
        <v>349</v>
      </c>
      <c r="M77" s="23" t="s">
        <v>354</v>
      </c>
      <c r="N77" s="2" t="s">
        <v>52</v>
      </c>
      <c r="O77" s="2">
        <v>52</v>
      </c>
      <c r="P77" s="2">
        <v>52</v>
      </c>
      <c r="Q77" s="24">
        <v>0</v>
      </c>
      <c r="R77" s="4" t="s">
        <v>359</v>
      </c>
      <c r="S77" s="31" t="s">
        <v>356</v>
      </c>
      <c r="T77" s="38">
        <v>1</v>
      </c>
      <c r="U77" s="38">
        <v>37</v>
      </c>
      <c r="V77" s="38">
        <v>135</v>
      </c>
      <c r="W77" s="38">
        <v>22</v>
      </c>
      <c r="X77" s="30" t="s">
        <v>55</v>
      </c>
      <c r="Y77" s="31" t="s">
        <v>102</v>
      </c>
      <c r="Z77" s="2" t="s">
        <v>358</v>
      </c>
    </row>
    <row r="78" ht="72" customHeight="1" spans="1:26">
      <c r="A78" s="5">
        <v>63</v>
      </c>
      <c r="B78" s="3">
        <v>2025</v>
      </c>
      <c r="C78" s="2" t="s">
        <v>360</v>
      </c>
      <c r="D78" s="2" t="s">
        <v>43</v>
      </c>
      <c r="E78" s="4" t="s">
        <v>44</v>
      </c>
      <c r="F78" s="4" t="s">
        <v>45</v>
      </c>
      <c r="G78" s="4" t="s">
        <v>98</v>
      </c>
      <c r="H78" s="4" t="s">
        <v>361</v>
      </c>
      <c r="I78" s="3" t="s">
        <v>48</v>
      </c>
      <c r="J78" s="4" t="s">
        <v>76</v>
      </c>
      <c r="K78" s="23" t="s">
        <v>348</v>
      </c>
      <c r="L78" s="23" t="s">
        <v>349</v>
      </c>
      <c r="M78" s="23" t="s">
        <v>354</v>
      </c>
      <c r="N78" s="2" t="s">
        <v>52</v>
      </c>
      <c r="O78" s="2">
        <v>25</v>
      </c>
      <c r="P78" s="2">
        <v>25</v>
      </c>
      <c r="Q78" s="24">
        <v>0</v>
      </c>
      <c r="R78" s="2" t="s">
        <v>362</v>
      </c>
      <c r="S78" s="31" t="s">
        <v>356</v>
      </c>
      <c r="T78" s="38">
        <v>1</v>
      </c>
      <c r="U78" s="38">
        <v>51</v>
      </c>
      <c r="V78" s="38">
        <v>164</v>
      </c>
      <c r="W78" s="38">
        <v>24</v>
      </c>
      <c r="X78" s="4" t="s">
        <v>55</v>
      </c>
      <c r="Y78" s="31" t="s">
        <v>102</v>
      </c>
      <c r="Z78" s="4" t="s">
        <v>361</v>
      </c>
    </row>
    <row r="79" ht="72" customHeight="1" spans="1:26">
      <c r="A79" s="2">
        <v>64</v>
      </c>
      <c r="B79" s="13">
        <v>2025</v>
      </c>
      <c r="C79" s="13" t="s">
        <v>363</v>
      </c>
      <c r="D79" s="13" t="s">
        <v>43</v>
      </c>
      <c r="E79" s="63" t="s">
        <v>44</v>
      </c>
      <c r="F79" s="13" t="s">
        <v>45</v>
      </c>
      <c r="G79" s="13" t="s">
        <v>84</v>
      </c>
      <c r="H79" s="13" t="s">
        <v>364</v>
      </c>
      <c r="I79" s="3" t="s">
        <v>76</v>
      </c>
      <c r="J79" s="4" t="s">
        <v>76</v>
      </c>
      <c r="K79" s="26" t="s">
        <v>348</v>
      </c>
      <c r="L79" s="26" t="s">
        <v>349</v>
      </c>
      <c r="M79" s="26" t="s">
        <v>354</v>
      </c>
      <c r="N79" s="70" t="s">
        <v>52</v>
      </c>
      <c r="O79" s="71">
        <v>45</v>
      </c>
      <c r="P79" s="71">
        <v>45</v>
      </c>
      <c r="Q79" s="71">
        <v>0</v>
      </c>
      <c r="R79" s="13" t="s">
        <v>365</v>
      </c>
      <c r="S79" s="77" t="s">
        <v>366</v>
      </c>
      <c r="T79" s="71">
        <v>1</v>
      </c>
      <c r="U79" s="78">
        <v>124</v>
      </c>
      <c r="V79" s="78">
        <v>493</v>
      </c>
      <c r="W79" s="78">
        <v>89</v>
      </c>
      <c r="X79" s="78" t="s">
        <v>55</v>
      </c>
      <c r="Y79" s="44" t="s">
        <v>160</v>
      </c>
      <c r="Z79" s="71" t="s">
        <v>364</v>
      </c>
    </row>
    <row r="80" ht="72" customHeight="1" spans="1:26">
      <c r="A80" s="2">
        <v>65</v>
      </c>
      <c r="B80" s="4">
        <v>2025</v>
      </c>
      <c r="C80" s="6" t="s">
        <v>367</v>
      </c>
      <c r="D80" s="4" t="s">
        <v>43</v>
      </c>
      <c r="E80" s="12" t="s">
        <v>44</v>
      </c>
      <c r="F80" s="4" t="s">
        <v>45</v>
      </c>
      <c r="G80" s="4" t="s">
        <v>84</v>
      </c>
      <c r="H80" s="4" t="s">
        <v>368</v>
      </c>
      <c r="I80" s="3" t="s">
        <v>76</v>
      </c>
      <c r="J80" s="4" t="s">
        <v>48</v>
      </c>
      <c r="K80" s="23" t="s">
        <v>348</v>
      </c>
      <c r="L80" s="23" t="s">
        <v>349</v>
      </c>
      <c r="M80" s="23" t="s">
        <v>354</v>
      </c>
      <c r="N80" s="2" t="s">
        <v>52</v>
      </c>
      <c r="O80" s="31">
        <v>30</v>
      </c>
      <c r="P80" s="31">
        <v>30</v>
      </c>
      <c r="Q80" s="31">
        <v>0</v>
      </c>
      <c r="R80" s="40" t="s">
        <v>369</v>
      </c>
      <c r="S80" s="47" t="s">
        <v>356</v>
      </c>
      <c r="T80" s="31">
        <v>1</v>
      </c>
      <c r="U80" s="3">
        <v>490</v>
      </c>
      <c r="V80" s="3">
        <v>2080</v>
      </c>
      <c r="W80" s="3">
        <v>244</v>
      </c>
      <c r="X80" s="3" t="s">
        <v>55</v>
      </c>
      <c r="Y80" s="31" t="s">
        <v>160</v>
      </c>
      <c r="Z80" s="31" t="s">
        <v>368</v>
      </c>
    </row>
    <row r="81" ht="72" customHeight="1" spans="1:26">
      <c r="A81" s="5">
        <v>66</v>
      </c>
      <c r="B81" s="4">
        <v>2025</v>
      </c>
      <c r="C81" s="4" t="s">
        <v>370</v>
      </c>
      <c r="D81" s="4" t="s">
        <v>43</v>
      </c>
      <c r="E81" s="12" t="s">
        <v>44</v>
      </c>
      <c r="F81" s="4" t="s">
        <v>45</v>
      </c>
      <c r="G81" s="4" t="s">
        <v>84</v>
      </c>
      <c r="H81" s="4" t="s">
        <v>371</v>
      </c>
      <c r="I81" s="3" t="s">
        <v>48</v>
      </c>
      <c r="J81" s="4" t="s">
        <v>76</v>
      </c>
      <c r="K81" s="23" t="s">
        <v>348</v>
      </c>
      <c r="L81" s="23" t="s">
        <v>349</v>
      </c>
      <c r="M81" s="23" t="s">
        <v>354</v>
      </c>
      <c r="N81" s="2" t="s">
        <v>52</v>
      </c>
      <c r="O81" s="31">
        <v>25</v>
      </c>
      <c r="P81" s="31">
        <v>25</v>
      </c>
      <c r="Q81" s="31">
        <v>0</v>
      </c>
      <c r="R81" s="31" t="s">
        <v>372</v>
      </c>
      <c r="S81" s="47" t="s">
        <v>356</v>
      </c>
      <c r="T81" s="31">
        <v>1</v>
      </c>
      <c r="U81" s="3">
        <v>78</v>
      </c>
      <c r="V81" s="3">
        <v>362</v>
      </c>
      <c r="W81" s="3">
        <v>24</v>
      </c>
      <c r="X81" s="3" t="s">
        <v>55</v>
      </c>
      <c r="Y81" s="44" t="s">
        <v>160</v>
      </c>
      <c r="Z81" s="4" t="s">
        <v>371</v>
      </c>
    </row>
    <row r="82" ht="72" customHeight="1" spans="1:26">
      <c r="A82" s="2">
        <v>67</v>
      </c>
      <c r="B82" s="3">
        <v>2025</v>
      </c>
      <c r="C82" s="13" t="s">
        <v>373</v>
      </c>
      <c r="D82" s="13" t="s">
        <v>43</v>
      </c>
      <c r="E82" s="63" t="s">
        <v>44</v>
      </c>
      <c r="F82" s="13" t="s">
        <v>45</v>
      </c>
      <c r="G82" s="13" t="s">
        <v>84</v>
      </c>
      <c r="H82" s="13" t="s">
        <v>374</v>
      </c>
      <c r="I82" s="3" t="s">
        <v>76</v>
      </c>
      <c r="J82" s="13" t="s">
        <v>76</v>
      </c>
      <c r="K82" s="23" t="s">
        <v>348</v>
      </c>
      <c r="L82" s="23" t="s">
        <v>349</v>
      </c>
      <c r="M82" s="23" t="s">
        <v>354</v>
      </c>
      <c r="N82" s="2" t="s">
        <v>52</v>
      </c>
      <c r="O82" s="71">
        <v>45</v>
      </c>
      <c r="P82" s="71">
        <v>45</v>
      </c>
      <c r="Q82" s="71">
        <v>0</v>
      </c>
      <c r="R82" s="71" t="s">
        <v>375</v>
      </c>
      <c r="S82" s="77" t="s">
        <v>356</v>
      </c>
      <c r="T82" s="71">
        <v>1</v>
      </c>
      <c r="U82" s="78">
        <v>65</v>
      </c>
      <c r="V82" s="78">
        <v>302</v>
      </c>
      <c r="W82" s="78">
        <v>16</v>
      </c>
      <c r="X82" s="78" t="s">
        <v>55</v>
      </c>
      <c r="Y82" s="44" t="s">
        <v>160</v>
      </c>
      <c r="Z82" s="13" t="s">
        <v>374</v>
      </c>
    </row>
    <row r="83" ht="104" customHeight="1" spans="1:26">
      <c r="A83" s="2">
        <v>68</v>
      </c>
      <c r="B83" s="2">
        <v>2025</v>
      </c>
      <c r="C83" s="4" t="s">
        <v>376</v>
      </c>
      <c r="D83" s="4" t="s">
        <v>43</v>
      </c>
      <c r="E83" s="4" t="s">
        <v>58</v>
      </c>
      <c r="F83" s="4" t="s">
        <v>45</v>
      </c>
      <c r="G83" s="3" t="s">
        <v>170</v>
      </c>
      <c r="H83" s="3" t="s">
        <v>377</v>
      </c>
      <c r="I83" s="3" t="s">
        <v>48</v>
      </c>
      <c r="J83" s="4" t="s">
        <v>48</v>
      </c>
      <c r="K83" s="23" t="s">
        <v>348</v>
      </c>
      <c r="L83" s="23" t="s">
        <v>349</v>
      </c>
      <c r="M83" s="23" t="s">
        <v>354</v>
      </c>
      <c r="N83" s="2" t="s">
        <v>52</v>
      </c>
      <c r="O83" s="24">
        <v>70</v>
      </c>
      <c r="P83" s="24">
        <v>70</v>
      </c>
      <c r="Q83" s="24">
        <v>0</v>
      </c>
      <c r="R83" s="4" t="s">
        <v>378</v>
      </c>
      <c r="S83" s="44" t="s">
        <v>379</v>
      </c>
      <c r="T83" s="4">
        <v>4</v>
      </c>
      <c r="U83" s="21">
        <v>103</v>
      </c>
      <c r="V83" s="21">
        <v>527</v>
      </c>
      <c r="W83" s="21">
        <v>58</v>
      </c>
      <c r="X83" s="3" t="s">
        <v>55</v>
      </c>
      <c r="Y83" s="4" t="s">
        <v>174</v>
      </c>
      <c r="Z83" s="3" t="s">
        <v>377</v>
      </c>
    </row>
    <row r="84" ht="155" customHeight="1" spans="1:26">
      <c r="A84" s="5">
        <v>69</v>
      </c>
      <c r="B84" s="2">
        <v>2025</v>
      </c>
      <c r="C84" s="3" t="s">
        <v>380</v>
      </c>
      <c r="D84" s="3" t="s">
        <v>43</v>
      </c>
      <c r="E84" s="3" t="s">
        <v>44</v>
      </c>
      <c r="F84" s="3" t="s">
        <v>45</v>
      </c>
      <c r="G84" s="3" t="s">
        <v>170</v>
      </c>
      <c r="H84" s="3" t="s">
        <v>381</v>
      </c>
      <c r="I84" s="3" t="s">
        <v>48</v>
      </c>
      <c r="J84" s="4">
        <f>VLOOKUP(H:H,[6]正式表!$C$1:$D$65536,2,FALSE)</f>
        <v>0</v>
      </c>
      <c r="K84" s="23" t="s">
        <v>348</v>
      </c>
      <c r="L84" s="23" t="s">
        <v>349</v>
      </c>
      <c r="M84" s="23" t="s">
        <v>354</v>
      </c>
      <c r="N84" s="2" t="s">
        <v>52</v>
      </c>
      <c r="O84" s="24">
        <v>80</v>
      </c>
      <c r="P84" s="24">
        <v>80</v>
      </c>
      <c r="Q84" s="24">
        <v>0</v>
      </c>
      <c r="R84" s="3" t="s">
        <v>382</v>
      </c>
      <c r="S84" s="44" t="s">
        <v>383</v>
      </c>
      <c r="T84" s="4">
        <v>1</v>
      </c>
      <c r="U84" s="4">
        <v>210</v>
      </c>
      <c r="V84" s="4">
        <v>735</v>
      </c>
      <c r="W84" s="4">
        <v>35</v>
      </c>
      <c r="X84" s="3" t="s">
        <v>55</v>
      </c>
      <c r="Y84" s="4" t="s">
        <v>174</v>
      </c>
      <c r="Z84" s="3" t="s">
        <v>381</v>
      </c>
    </row>
    <row r="85" ht="72" customHeight="1" spans="1:26">
      <c r="A85" s="2">
        <v>70</v>
      </c>
      <c r="B85" s="3">
        <v>2025</v>
      </c>
      <c r="C85" s="3" t="s">
        <v>384</v>
      </c>
      <c r="D85" s="3" t="s">
        <v>43</v>
      </c>
      <c r="E85" s="3" t="s">
        <v>44</v>
      </c>
      <c r="F85" s="3" t="s">
        <v>45</v>
      </c>
      <c r="G85" s="3" t="s">
        <v>181</v>
      </c>
      <c r="H85" s="3" t="s">
        <v>385</v>
      </c>
      <c r="I85" s="3" t="s">
        <v>76</v>
      </c>
      <c r="J85" s="4" t="s">
        <v>76</v>
      </c>
      <c r="K85" s="23" t="s">
        <v>348</v>
      </c>
      <c r="L85" s="23" t="s">
        <v>349</v>
      </c>
      <c r="M85" s="23" t="s">
        <v>354</v>
      </c>
      <c r="N85" s="2" t="s">
        <v>52</v>
      </c>
      <c r="O85" s="24">
        <v>30</v>
      </c>
      <c r="P85" s="24">
        <v>30</v>
      </c>
      <c r="Q85" s="24">
        <v>0</v>
      </c>
      <c r="R85" s="3" t="s">
        <v>386</v>
      </c>
      <c r="S85" s="3" t="s">
        <v>387</v>
      </c>
      <c r="T85" s="3">
        <v>1</v>
      </c>
      <c r="U85" s="3">
        <v>544</v>
      </c>
      <c r="V85" s="3">
        <v>1945</v>
      </c>
      <c r="W85" s="3">
        <v>286</v>
      </c>
      <c r="X85" s="3" t="s">
        <v>55</v>
      </c>
      <c r="Y85" s="3" t="s">
        <v>185</v>
      </c>
      <c r="Z85" s="3" t="s">
        <v>385</v>
      </c>
    </row>
    <row r="86" ht="147" customHeight="1" spans="1:26">
      <c r="A86" s="2">
        <v>71</v>
      </c>
      <c r="B86" s="3">
        <v>2025</v>
      </c>
      <c r="C86" s="3" t="s">
        <v>388</v>
      </c>
      <c r="D86" s="3" t="s">
        <v>43</v>
      </c>
      <c r="E86" s="3" t="s">
        <v>44</v>
      </c>
      <c r="F86" s="3" t="s">
        <v>45</v>
      </c>
      <c r="G86" s="3" t="s">
        <v>181</v>
      </c>
      <c r="H86" s="3" t="s">
        <v>389</v>
      </c>
      <c r="I86" s="3" t="s">
        <v>48</v>
      </c>
      <c r="J86" s="4" t="s">
        <v>76</v>
      </c>
      <c r="K86" s="23" t="s">
        <v>348</v>
      </c>
      <c r="L86" s="23" t="s">
        <v>349</v>
      </c>
      <c r="M86" s="23" t="s">
        <v>354</v>
      </c>
      <c r="N86" s="2" t="s">
        <v>52</v>
      </c>
      <c r="O86" s="24">
        <v>25</v>
      </c>
      <c r="P86" s="24">
        <v>25</v>
      </c>
      <c r="Q86" s="24">
        <v>0</v>
      </c>
      <c r="R86" s="3" t="s">
        <v>390</v>
      </c>
      <c r="S86" s="3" t="s">
        <v>391</v>
      </c>
      <c r="T86" s="3">
        <v>1</v>
      </c>
      <c r="U86" s="3">
        <v>56</v>
      </c>
      <c r="V86" s="3">
        <v>273</v>
      </c>
      <c r="W86" s="3">
        <v>18</v>
      </c>
      <c r="X86" s="3" t="s">
        <v>55</v>
      </c>
      <c r="Y86" s="3" t="s">
        <v>185</v>
      </c>
      <c r="Z86" s="3" t="s">
        <v>389</v>
      </c>
    </row>
    <row r="87" ht="72" customHeight="1" spans="1:26">
      <c r="A87" s="5">
        <v>72</v>
      </c>
      <c r="B87" s="3">
        <v>2025</v>
      </c>
      <c r="C87" s="3" t="s">
        <v>392</v>
      </c>
      <c r="D87" s="3" t="s">
        <v>43</v>
      </c>
      <c r="E87" s="3" t="s">
        <v>44</v>
      </c>
      <c r="F87" s="3" t="s">
        <v>45</v>
      </c>
      <c r="G87" s="3" t="s">
        <v>104</v>
      </c>
      <c r="H87" s="3" t="s">
        <v>393</v>
      </c>
      <c r="I87" s="3" t="s">
        <v>76</v>
      </c>
      <c r="J87" s="3" t="s">
        <v>48</v>
      </c>
      <c r="K87" s="3" t="s">
        <v>348</v>
      </c>
      <c r="L87" s="3" t="s">
        <v>349</v>
      </c>
      <c r="M87" s="3" t="s">
        <v>354</v>
      </c>
      <c r="N87" s="3" t="s">
        <v>52</v>
      </c>
      <c r="O87" s="72">
        <v>80</v>
      </c>
      <c r="P87" s="72">
        <v>80</v>
      </c>
      <c r="Q87" s="16">
        <v>0</v>
      </c>
      <c r="R87" s="68" t="s">
        <v>394</v>
      </c>
      <c r="S87" s="3" t="s">
        <v>107</v>
      </c>
      <c r="T87" s="3">
        <v>1</v>
      </c>
      <c r="U87" s="3">
        <v>131</v>
      </c>
      <c r="V87" s="3">
        <v>515</v>
      </c>
      <c r="W87" s="3">
        <v>20</v>
      </c>
      <c r="X87" s="3" t="s">
        <v>55</v>
      </c>
      <c r="Y87" s="3" t="s">
        <v>108</v>
      </c>
      <c r="Z87" s="72" t="s">
        <v>393</v>
      </c>
    </row>
    <row r="88" ht="72" customHeight="1" spans="1:26">
      <c r="A88" s="2">
        <v>73</v>
      </c>
      <c r="B88" s="3">
        <v>2025</v>
      </c>
      <c r="C88" s="3" t="s">
        <v>395</v>
      </c>
      <c r="D88" s="3" t="s">
        <v>43</v>
      </c>
      <c r="E88" s="3" t="s">
        <v>44</v>
      </c>
      <c r="F88" s="3" t="s">
        <v>45</v>
      </c>
      <c r="G88" s="3" t="s">
        <v>104</v>
      </c>
      <c r="H88" s="3" t="s">
        <v>396</v>
      </c>
      <c r="I88" s="3" t="s">
        <v>48</v>
      </c>
      <c r="J88" s="4" t="s">
        <v>76</v>
      </c>
      <c r="K88" s="3" t="s">
        <v>348</v>
      </c>
      <c r="L88" s="3" t="s">
        <v>349</v>
      </c>
      <c r="M88" s="3" t="s">
        <v>354</v>
      </c>
      <c r="N88" s="3" t="s">
        <v>52</v>
      </c>
      <c r="O88" s="3">
        <v>40</v>
      </c>
      <c r="P88" s="3">
        <v>40</v>
      </c>
      <c r="Q88" s="3"/>
      <c r="R88" s="3" t="s">
        <v>397</v>
      </c>
      <c r="S88" s="3" t="s">
        <v>150</v>
      </c>
      <c r="T88" s="3">
        <v>1</v>
      </c>
      <c r="U88" s="2">
        <v>130</v>
      </c>
      <c r="V88" s="3">
        <v>489</v>
      </c>
      <c r="W88" s="2">
        <v>15</v>
      </c>
      <c r="X88" s="3" t="s">
        <v>79</v>
      </c>
      <c r="Y88" s="3" t="s">
        <v>108</v>
      </c>
      <c r="Z88" s="2" t="s">
        <v>396</v>
      </c>
    </row>
    <row r="89" ht="72" customHeight="1" spans="1:26">
      <c r="A89" s="5">
        <v>74</v>
      </c>
      <c r="B89" s="3">
        <v>2025</v>
      </c>
      <c r="C89" s="3" t="s">
        <v>398</v>
      </c>
      <c r="D89" s="3" t="s">
        <v>43</v>
      </c>
      <c r="E89" s="3" t="s">
        <v>44</v>
      </c>
      <c r="F89" s="3" t="s">
        <v>45</v>
      </c>
      <c r="G89" s="3" t="s">
        <v>104</v>
      </c>
      <c r="H89" s="3" t="s">
        <v>265</v>
      </c>
      <c r="I89" s="3" t="s">
        <v>76</v>
      </c>
      <c r="J89" s="4" t="s">
        <v>76</v>
      </c>
      <c r="K89" s="23" t="s">
        <v>348</v>
      </c>
      <c r="L89" s="23" t="s">
        <v>349</v>
      </c>
      <c r="M89" s="23" t="s">
        <v>354</v>
      </c>
      <c r="N89" s="2" t="s">
        <v>52</v>
      </c>
      <c r="O89" s="3">
        <v>5</v>
      </c>
      <c r="P89" s="3">
        <v>5</v>
      </c>
      <c r="Q89" s="3">
        <v>0</v>
      </c>
      <c r="R89" s="2" t="s">
        <v>399</v>
      </c>
      <c r="S89" s="3" t="s">
        <v>356</v>
      </c>
      <c r="T89" s="3">
        <v>1</v>
      </c>
      <c r="U89" s="3">
        <v>20</v>
      </c>
      <c r="V89" s="3">
        <v>68</v>
      </c>
      <c r="W89" s="3">
        <v>2</v>
      </c>
      <c r="X89" s="3" t="s">
        <v>55</v>
      </c>
      <c r="Y89" s="3" t="s">
        <v>108</v>
      </c>
      <c r="Z89" s="3" t="s">
        <v>265</v>
      </c>
    </row>
    <row r="90" ht="72" customHeight="1" spans="1:26">
      <c r="A90" s="5">
        <v>75</v>
      </c>
      <c r="B90" s="3">
        <v>2025</v>
      </c>
      <c r="C90" s="3" t="s">
        <v>400</v>
      </c>
      <c r="D90" s="3" t="s">
        <v>43</v>
      </c>
      <c r="E90" s="3" t="s">
        <v>44</v>
      </c>
      <c r="F90" s="3" t="s">
        <v>45</v>
      </c>
      <c r="G90" s="3" t="s">
        <v>401</v>
      </c>
      <c r="H90" s="3" t="s">
        <v>402</v>
      </c>
      <c r="I90" s="3" t="s">
        <v>76</v>
      </c>
      <c r="J90" s="73" t="s">
        <v>48</v>
      </c>
      <c r="K90" s="23" t="s">
        <v>348</v>
      </c>
      <c r="L90" s="23" t="s">
        <v>349</v>
      </c>
      <c r="M90" s="23" t="s">
        <v>354</v>
      </c>
      <c r="N90" s="2" t="s">
        <v>52</v>
      </c>
      <c r="O90" s="24">
        <v>25</v>
      </c>
      <c r="P90" s="24">
        <v>25</v>
      </c>
      <c r="Q90" s="24">
        <v>0</v>
      </c>
      <c r="R90" s="3" t="s">
        <v>403</v>
      </c>
      <c r="S90" s="3" t="s">
        <v>404</v>
      </c>
      <c r="T90" s="3">
        <v>1</v>
      </c>
      <c r="U90" s="3">
        <v>319</v>
      </c>
      <c r="V90" s="3">
        <v>1232</v>
      </c>
      <c r="W90" s="3">
        <v>162</v>
      </c>
      <c r="X90" s="3" t="s">
        <v>79</v>
      </c>
      <c r="Y90" s="25" t="s">
        <v>405</v>
      </c>
      <c r="Z90" s="3" t="s">
        <v>402</v>
      </c>
    </row>
    <row r="91" ht="72" customHeight="1" spans="1:26">
      <c r="A91" s="5">
        <v>76</v>
      </c>
      <c r="B91" s="3">
        <v>2025</v>
      </c>
      <c r="C91" s="3" t="s">
        <v>406</v>
      </c>
      <c r="D91" s="3" t="s">
        <v>43</v>
      </c>
      <c r="E91" s="3" t="s">
        <v>44</v>
      </c>
      <c r="F91" s="3" t="s">
        <v>45</v>
      </c>
      <c r="G91" s="3" t="s">
        <v>401</v>
      </c>
      <c r="H91" s="3" t="s">
        <v>402</v>
      </c>
      <c r="I91" s="3" t="s">
        <v>76</v>
      </c>
      <c r="J91" s="73" t="s">
        <v>48</v>
      </c>
      <c r="K91" s="23" t="s">
        <v>348</v>
      </c>
      <c r="L91" s="23" t="s">
        <v>349</v>
      </c>
      <c r="M91" s="23" t="s">
        <v>354</v>
      </c>
      <c r="N91" s="2" t="s">
        <v>52</v>
      </c>
      <c r="O91" s="24">
        <v>50</v>
      </c>
      <c r="P91" s="24">
        <v>50</v>
      </c>
      <c r="Q91" s="24">
        <v>0</v>
      </c>
      <c r="R91" s="3" t="s">
        <v>407</v>
      </c>
      <c r="S91" s="3" t="s">
        <v>404</v>
      </c>
      <c r="T91" s="3">
        <v>1</v>
      </c>
      <c r="U91" s="3">
        <v>319</v>
      </c>
      <c r="V91" s="3">
        <v>1232</v>
      </c>
      <c r="W91" s="3">
        <v>162</v>
      </c>
      <c r="X91" s="3" t="s">
        <v>79</v>
      </c>
      <c r="Y91" s="25" t="s">
        <v>405</v>
      </c>
      <c r="Z91" s="3" t="s">
        <v>402</v>
      </c>
    </row>
    <row r="92" ht="72" customHeight="1" spans="1:26">
      <c r="A92" s="2">
        <v>77</v>
      </c>
      <c r="B92" s="3">
        <v>2025</v>
      </c>
      <c r="C92" s="3" t="s">
        <v>409</v>
      </c>
      <c r="D92" s="3" t="s">
        <v>43</v>
      </c>
      <c r="E92" s="3" t="s">
        <v>44</v>
      </c>
      <c r="F92" s="3" t="s">
        <v>45</v>
      </c>
      <c r="G92" s="3" t="s">
        <v>401</v>
      </c>
      <c r="H92" s="3" t="s">
        <v>410</v>
      </c>
      <c r="I92" s="3" t="s">
        <v>76</v>
      </c>
      <c r="J92" s="3" t="s">
        <v>76</v>
      </c>
      <c r="K92" s="23" t="s">
        <v>348</v>
      </c>
      <c r="L92" s="23" t="s">
        <v>349</v>
      </c>
      <c r="M92" s="23" t="s">
        <v>354</v>
      </c>
      <c r="N92" s="3" t="s">
        <v>52</v>
      </c>
      <c r="O92" s="3">
        <v>50</v>
      </c>
      <c r="P92" s="3">
        <v>50</v>
      </c>
      <c r="Q92" s="3">
        <v>0</v>
      </c>
      <c r="R92" s="3" t="s">
        <v>411</v>
      </c>
      <c r="S92" s="3" t="s">
        <v>412</v>
      </c>
      <c r="T92" s="3">
        <v>1</v>
      </c>
      <c r="U92" s="3">
        <v>286</v>
      </c>
      <c r="V92" s="3">
        <v>1156</v>
      </c>
      <c r="W92" s="3">
        <v>126</v>
      </c>
      <c r="X92" s="3" t="s">
        <v>79</v>
      </c>
      <c r="Y92" s="25" t="s">
        <v>405</v>
      </c>
      <c r="Z92" s="3" t="s">
        <v>410</v>
      </c>
    </row>
    <row r="93" ht="170" customHeight="1" spans="1:26">
      <c r="A93" s="5">
        <v>78</v>
      </c>
      <c r="B93" s="3">
        <v>2025</v>
      </c>
      <c r="C93" s="3" t="s">
        <v>413</v>
      </c>
      <c r="D93" s="3" t="s">
        <v>43</v>
      </c>
      <c r="E93" s="3" t="s">
        <v>44</v>
      </c>
      <c r="F93" s="3" t="s">
        <v>45</v>
      </c>
      <c r="G93" s="3" t="s">
        <v>187</v>
      </c>
      <c r="H93" s="3" t="s">
        <v>414</v>
      </c>
      <c r="I93" s="3" t="s">
        <v>48</v>
      </c>
      <c r="J93" s="4" t="s">
        <v>76</v>
      </c>
      <c r="K93" s="23" t="s">
        <v>348</v>
      </c>
      <c r="L93" s="23" t="s">
        <v>349</v>
      </c>
      <c r="M93" s="23" t="s">
        <v>354</v>
      </c>
      <c r="N93" s="3" t="s">
        <v>52</v>
      </c>
      <c r="O93" s="24">
        <v>140</v>
      </c>
      <c r="P93" s="24">
        <v>140</v>
      </c>
      <c r="Q93" s="24">
        <v>0</v>
      </c>
      <c r="R93" s="3" t="s">
        <v>415</v>
      </c>
      <c r="S93" s="3" t="s">
        <v>416</v>
      </c>
      <c r="T93" s="3">
        <v>1</v>
      </c>
      <c r="U93" s="3">
        <v>88</v>
      </c>
      <c r="V93" s="3">
        <v>329</v>
      </c>
      <c r="W93" s="3">
        <v>32</v>
      </c>
      <c r="X93" s="3" t="s">
        <v>55</v>
      </c>
      <c r="Y93" s="3" t="s">
        <v>191</v>
      </c>
      <c r="Z93" s="3" t="s">
        <v>414</v>
      </c>
    </row>
    <row r="94" ht="72" customHeight="1" spans="1:26">
      <c r="A94" s="5">
        <v>79</v>
      </c>
      <c r="B94" s="3">
        <v>2025</v>
      </c>
      <c r="C94" s="3" t="s">
        <v>417</v>
      </c>
      <c r="D94" s="3" t="s">
        <v>43</v>
      </c>
      <c r="E94" s="3" t="s">
        <v>44</v>
      </c>
      <c r="F94" s="3" t="s">
        <v>45</v>
      </c>
      <c r="G94" s="3" t="s">
        <v>187</v>
      </c>
      <c r="H94" s="3" t="s">
        <v>193</v>
      </c>
      <c r="I94" s="3" t="s">
        <v>76</v>
      </c>
      <c r="J94" s="4" t="s">
        <v>76</v>
      </c>
      <c r="K94" s="23" t="s">
        <v>348</v>
      </c>
      <c r="L94" s="23" t="s">
        <v>349</v>
      </c>
      <c r="M94" s="23" t="s">
        <v>354</v>
      </c>
      <c r="N94" s="3" t="s">
        <v>52</v>
      </c>
      <c r="O94" s="24">
        <v>70</v>
      </c>
      <c r="P94" s="24">
        <v>70</v>
      </c>
      <c r="Q94" s="24">
        <v>0</v>
      </c>
      <c r="R94" s="3" t="s">
        <v>418</v>
      </c>
      <c r="S94" s="3" t="s">
        <v>419</v>
      </c>
      <c r="T94" s="3">
        <v>1</v>
      </c>
      <c r="U94" s="3">
        <v>55</v>
      </c>
      <c r="V94" s="3">
        <v>215</v>
      </c>
      <c r="W94" s="3">
        <v>12</v>
      </c>
      <c r="X94" s="3" t="s">
        <v>55</v>
      </c>
      <c r="Y94" s="3" t="s">
        <v>191</v>
      </c>
      <c r="Z94" s="3" t="s">
        <v>193</v>
      </c>
    </row>
    <row r="95" ht="72" customHeight="1" spans="1:26">
      <c r="A95" s="2">
        <v>80</v>
      </c>
      <c r="B95" s="3">
        <v>2025</v>
      </c>
      <c r="C95" s="3" t="s">
        <v>420</v>
      </c>
      <c r="D95" s="3" t="s">
        <v>43</v>
      </c>
      <c r="E95" s="3" t="s">
        <v>44</v>
      </c>
      <c r="F95" s="3" t="s">
        <v>45</v>
      </c>
      <c r="G95" s="3" t="s">
        <v>187</v>
      </c>
      <c r="H95" s="3" t="s">
        <v>196</v>
      </c>
      <c r="I95" s="3" t="s">
        <v>76</v>
      </c>
      <c r="J95" s="4" t="s">
        <v>48</v>
      </c>
      <c r="K95" s="23" t="s">
        <v>348</v>
      </c>
      <c r="L95" s="23" t="s">
        <v>349</v>
      </c>
      <c r="M95" s="23" t="s">
        <v>354</v>
      </c>
      <c r="N95" s="3" t="s">
        <v>52</v>
      </c>
      <c r="O95" s="24">
        <v>30</v>
      </c>
      <c r="P95" s="24">
        <v>30</v>
      </c>
      <c r="Q95" s="24">
        <v>0</v>
      </c>
      <c r="R95" s="3" t="s">
        <v>421</v>
      </c>
      <c r="S95" s="4" t="s">
        <v>422</v>
      </c>
      <c r="T95" s="3">
        <v>1</v>
      </c>
      <c r="U95" s="3">
        <v>158</v>
      </c>
      <c r="V95" s="3">
        <v>460</v>
      </c>
      <c r="W95" s="3">
        <v>45</v>
      </c>
      <c r="X95" s="3" t="s">
        <v>55</v>
      </c>
      <c r="Y95" s="3" t="s">
        <v>191</v>
      </c>
      <c r="Z95" s="3" t="s">
        <v>196</v>
      </c>
    </row>
    <row r="96" ht="72" customHeight="1" spans="1:26">
      <c r="A96" s="5">
        <v>81</v>
      </c>
      <c r="B96" s="3">
        <v>2025</v>
      </c>
      <c r="C96" s="3" t="s">
        <v>423</v>
      </c>
      <c r="D96" s="3" t="s">
        <v>43</v>
      </c>
      <c r="E96" s="3" t="s">
        <v>44</v>
      </c>
      <c r="F96" s="3" t="s">
        <v>45</v>
      </c>
      <c r="G96" s="3" t="s">
        <v>187</v>
      </c>
      <c r="H96" s="3" t="s">
        <v>196</v>
      </c>
      <c r="I96" s="3" t="s">
        <v>76</v>
      </c>
      <c r="J96" s="4" t="s">
        <v>48</v>
      </c>
      <c r="K96" s="23" t="s">
        <v>348</v>
      </c>
      <c r="L96" s="23" t="s">
        <v>349</v>
      </c>
      <c r="M96" s="23" t="s">
        <v>354</v>
      </c>
      <c r="N96" s="3" t="s">
        <v>52</v>
      </c>
      <c r="O96" s="24">
        <v>18</v>
      </c>
      <c r="P96" s="24">
        <v>18</v>
      </c>
      <c r="Q96" s="24">
        <v>0</v>
      </c>
      <c r="R96" s="3" t="s">
        <v>424</v>
      </c>
      <c r="S96" s="40" t="s">
        <v>425</v>
      </c>
      <c r="T96" s="3">
        <v>1</v>
      </c>
      <c r="U96" s="3">
        <v>35</v>
      </c>
      <c r="V96" s="3">
        <v>108</v>
      </c>
      <c r="W96" s="3">
        <v>10</v>
      </c>
      <c r="X96" s="3" t="s">
        <v>55</v>
      </c>
      <c r="Y96" s="3" t="s">
        <v>191</v>
      </c>
      <c r="Z96" s="3" t="s">
        <v>196</v>
      </c>
    </row>
    <row r="97" ht="72" customHeight="1" spans="1:26">
      <c r="A97" s="5">
        <v>82</v>
      </c>
      <c r="B97" s="3">
        <v>2025</v>
      </c>
      <c r="C97" s="3" t="s">
        <v>426</v>
      </c>
      <c r="D97" s="3" t="s">
        <v>43</v>
      </c>
      <c r="E97" s="3" t="s">
        <v>44</v>
      </c>
      <c r="F97" s="3" t="s">
        <v>45</v>
      </c>
      <c r="G97" s="3" t="s">
        <v>187</v>
      </c>
      <c r="H97" s="3" t="s">
        <v>193</v>
      </c>
      <c r="I97" s="3" t="s">
        <v>76</v>
      </c>
      <c r="J97" s="3" t="s">
        <v>76</v>
      </c>
      <c r="K97" s="23" t="s">
        <v>348</v>
      </c>
      <c r="L97" s="23" t="s">
        <v>349</v>
      </c>
      <c r="M97" s="23" t="s">
        <v>354</v>
      </c>
      <c r="N97" s="3" t="s">
        <v>52</v>
      </c>
      <c r="O97" s="24">
        <v>19</v>
      </c>
      <c r="P97" s="24">
        <v>19</v>
      </c>
      <c r="Q97" s="24">
        <v>0</v>
      </c>
      <c r="R97" s="19" t="s">
        <v>427</v>
      </c>
      <c r="S97" s="4" t="s">
        <v>422</v>
      </c>
      <c r="T97" s="3">
        <v>1</v>
      </c>
      <c r="U97" s="3">
        <v>80</v>
      </c>
      <c r="V97" s="3">
        <v>315</v>
      </c>
      <c r="W97" s="3">
        <v>32</v>
      </c>
      <c r="X97" s="3" t="s">
        <v>55</v>
      </c>
      <c r="Y97" s="3" t="s">
        <v>191</v>
      </c>
      <c r="Z97" s="3" t="s">
        <v>193</v>
      </c>
    </row>
    <row r="98" ht="72" customHeight="1" spans="1:26">
      <c r="A98" s="2">
        <v>83</v>
      </c>
      <c r="B98" s="4">
        <v>2025</v>
      </c>
      <c r="C98" s="4" t="s">
        <v>428</v>
      </c>
      <c r="D98" s="2" t="s">
        <v>43</v>
      </c>
      <c r="E98" s="2" t="s">
        <v>272</v>
      </c>
      <c r="F98" s="2" t="s">
        <v>45</v>
      </c>
      <c r="G98" s="2" t="s">
        <v>273</v>
      </c>
      <c r="H98" s="2" t="s">
        <v>429</v>
      </c>
      <c r="I98" s="3" t="s">
        <v>76</v>
      </c>
      <c r="J98" s="4" t="s">
        <v>48</v>
      </c>
      <c r="K98" s="23" t="s">
        <v>348</v>
      </c>
      <c r="L98" s="23" t="s">
        <v>349</v>
      </c>
      <c r="M98" s="23" t="s">
        <v>354</v>
      </c>
      <c r="N98" s="2" t="s">
        <v>52</v>
      </c>
      <c r="O98" s="2">
        <v>40</v>
      </c>
      <c r="P98" s="31">
        <f t="shared" ref="P98:P100" si="6">O98</f>
        <v>40</v>
      </c>
      <c r="Q98" s="31">
        <v>0</v>
      </c>
      <c r="R98" s="4" t="s">
        <v>430</v>
      </c>
      <c r="S98" s="4" t="s">
        <v>431</v>
      </c>
      <c r="T98" s="4">
        <v>1</v>
      </c>
      <c r="U98" s="4">
        <v>268</v>
      </c>
      <c r="V98" s="4">
        <v>938</v>
      </c>
      <c r="W98" s="4">
        <v>157</v>
      </c>
      <c r="X98" s="31" t="s">
        <v>55</v>
      </c>
      <c r="Y98" s="2" t="s">
        <v>277</v>
      </c>
      <c r="Z98" s="2" t="s">
        <v>429</v>
      </c>
    </row>
    <row r="99" ht="72" customHeight="1" spans="1:26">
      <c r="A99" s="5">
        <v>84</v>
      </c>
      <c r="B99" s="4">
        <v>2025</v>
      </c>
      <c r="C99" s="2" t="s">
        <v>432</v>
      </c>
      <c r="D99" s="2" t="s">
        <v>43</v>
      </c>
      <c r="E99" s="2" t="s">
        <v>272</v>
      </c>
      <c r="F99" s="2" t="s">
        <v>45</v>
      </c>
      <c r="G99" s="2" t="s">
        <v>273</v>
      </c>
      <c r="H99" s="2" t="s">
        <v>433</v>
      </c>
      <c r="I99" s="3" t="s">
        <v>76</v>
      </c>
      <c r="J99" s="4" t="s">
        <v>48</v>
      </c>
      <c r="K99" s="23" t="s">
        <v>348</v>
      </c>
      <c r="L99" s="23" t="s">
        <v>349</v>
      </c>
      <c r="M99" s="23" t="s">
        <v>354</v>
      </c>
      <c r="N99" s="2" t="s">
        <v>52</v>
      </c>
      <c r="O99" s="2">
        <v>40</v>
      </c>
      <c r="P99" s="31">
        <f t="shared" si="6"/>
        <v>40</v>
      </c>
      <c r="Q99" s="31">
        <v>0</v>
      </c>
      <c r="R99" s="4" t="s">
        <v>434</v>
      </c>
      <c r="S99" s="4" t="s">
        <v>356</v>
      </c>
      <c r="T99" s="31">
        <v>1</v>
      </c>
      <c r="U99" s="4">
        <v>47</v>
      </c>
      <c r="V99" s="4">
        <v>166</v>
      </c>
      <c r="W99" s="4">
        <v>22</v>
      </c>
      <c r="X99" s="31" t="s">
        <v>55</v>
      </c>
      <c r="Y99" s="2" t="s">
        <v>277</v>
      </c>
      <c r="Z99" s="2" t="s">
        <v>433</v>
      </c>
    </row>
    <row r="100" s="138" customFormat="1" ht="72" customHeight="1" spans="1:26">
      <c r="A100" s="5">
        <v>85</v>
      </c>
      <c r="B100" s="4">
        <v>2025</v>
      </c>
      <c r="C100" s="2" t="s">
        <v>435</v>
      </c>
      <c r="D100" s="2" t="s">
        <v>43</v>
      </c>
      <c r="E100" s="2" t="s">
        <v>272</v>
      </c>
      <c r="F100" s="2" t="s">
        <v>45</v>
      </c>
      <c r="G100" s="2" t="s">
        <v>273</v>
      </c>
      <c r="H100" s="2" t="s">
        <v>433</v>
      </c>
      <c r="I100" s="3" t="s">
        <v>76</v>
      </c>
      <c r="J100" s="4" t="s">
        <v>48</v>
      </c>
      <c r="K100" s="23" t="s">
        <v>348</v>
      </c>
      <c r="L100" s="23" t="s">
        <v>349</v>
      </c>
      <c r="M100" s="23" t="s">
        <v>354</v>
      </c>
      <c r="N100" s="2" t="s">
        <v>52</v>
      </c>
      <c r="O100" s="2">
        <v>50</v>
      </c>
      <c r="P100" s="31">
        <f t="shared" si="6"/>
        <v>50</v>
      </c>
      <c r="Q100" s="31">
        <v>0</v>
      </c>
      <c r="R100" s="2" t="s">
        <v>436</v>
      </c>
      <c r="S100" s="4" t="s">
        <v>356</v>
      </c>
      <c r="T100" s="31">
        <v>1</v>
      </c>
      <c r="U100" s="4">
        <v>47</v>
      </c>
      <c r="V100" s="4">
        <v>166</v>
      </c>
      <c r="W100" s="4">
        <v>22</v>
      </c>
      <c r="X100" s="31" t="s">
        <v>55</v>
      </c>
      <c r="Y100" s="2" t="s">
        <v>277</v>
      </c>
      <c r="Z100" s="2" t="s">
        <v>433</v>
      </c>
    </row>
    <row r="101" ht="91" customHeight="1" spans="1:26">
      <c r="A101" s="2">
        <v>86</v>
      </c>
      <c r="B101" s="4">
        <v>2025</v>
      </c>
      <c r="C101" s="2" t="s">
        <v>437</v>
      </c>
      <c r="D101" s="2" t="s">
        <v>43</v>
      </c>
      <c r="E101" s="2" t="s">
        <v>272</v>
      </c>
      <c r="F101" s="2" t="s">
        <v>45</v>
      </c>
      <c r="G101" s="2" t="s">
        <v>273</v>
      </c>
      <c r="H101" s="2" t="s">
        <v>438</v>
      </c>
      <c r="I101" s="3" t="s">
        <v>48</v>
      </c>
      <c r="J101" s="4" t="s">
        <v>76</v>
      </c>
      <c r="K101" s="23" t="s">
        <v>348</v>
      </c>
      <c r="L101" s="23" t="s">
        <v>349</v>
      </c>
      <c r="M101" s="23" t="s">
        <v>354</v>
      </c>
      <c r="N101" s="2" t="s">
        <v>52</v>
      </c>
      <c r="O101" s="2">
        <v>25</v>
      </c>
      <c r="P101" s="31">
        <v>25</v>
      </c>
      <c r="Q101" s="31">
        <v>0</v>
      </c>
      <c r="R101" s="4" t="s">
        <v>439</v>
      </c>
      <c r="S101" s="4" t="s">
        <v>431</v>
      </c>
      <c r="T101" s="31">
        <v>1</v>
      </c>
      <c r="U101" s="4">
        <v>85</v>
      </c>
      <c r="V101" s="4">
        <v>341</v>
      </c>
      <c r="W101" s="4">
        <v>63</v>
      </c>
      <c r="X101" s="31" t="s">
        <v>55</v>
      </c>
      <c r="Y101" s="2" t="s">
        <v>277</v>
      </c>
      <c r="Z101" s="2" t="s">
        <v>438</v>
      </c>
    </row>
    <row r="102" ht="72" customHeight="1" spans="1:26">
      <c r="A102" s="5">
        <v>87</v>
      </c>
      <c r="B102" s="4">
        <v>2025</v>
      </c>
      <c r="C102" s="2" t="s">
        <v>440</v>
      </c>
      <c r="D102" s="2" t="s">
        <v>43</v>
      </c>
      <c r="E102" s="2" t="s">
        <v>272</v>
      </c>
      <c r="F102" s="2" t="s">
        <v>45</v>
      </c>
      <c r="G102" s="2" t="s">
        <v>273</v>
      </c>
      <c r="H102" s="2" t="s">
        <v>438</v>
      </c>
      <c r="I102" s="3" t="s">
        <v>48</v>
      </c>
      <c r="J102" s="4" t="s">
        <v>76</v>
      </c>
      <c r="K102" s="23" t="s">
        <v>348</v>
      </c>
      <c r="L102" s="23" t="s">
        <v>349</v>
      </c>
      <c r="M102" s="23" t="s">
        <v>354</v>
      </c>
      <c r="N102" s="2" t="s">
        <v>52</v>
      </c>
      <c r="O102" s="2">
        <v>22</v>
      </c>
      <c r="P102" s="31">
        <f t="shared" ref="P102:P104" si="7">O102</f>
        <v>22</v>
      </c>
      <c r="Q102" s="31">
        <v>0</v>
      </c>
      <c r="R102" s="4" t="s">
        <v>441</v>
      </c>
      <c r="S102" s="4" t="s">
        <v>431</v>
      </c>
      <c r="T102" s="31">
        <v>1</v>
      </c>
      <c r="U102" s="4">
        <v>70</v>
      </c>
      <c r="V102" s="4">
        <v>221</v>
      </c>
      <c r="W102" s="4">
        <v>29</v>
      </c>
      <c r="X102" s="31" t="s">
        <v>55</v>
      </c>
      <c r="Y102" s="2" t="s">
        <v>277</v>
      </c>
      <c r="Z102" s="2" t="s">
        <v>438</v>
      </c>
    </row>
    <row r="103" ht="72" customHeight="1" spans="1:26">
      <c r="A103" s="5">
        <v>88</v>
      </c>
      <c r="B103" s="4">
        <v>2025</v>
      </c>
      <c r="C103" s="4" t="s">
        <v>442</v>
      </c>
      <c r="D103" s="2" t="s">
        <v>43</v>
      </c>
      <c r="E103" s="2" t="s">
        <v>272</v>
      </c>
      <c r="F103" s="2" t="s">
        <v>45</v>
      </c>
      <c r="G103" s="2" t="s">
        <v>273</v>
      </c>
      <c r="H103" s="2" t="s">
        <v>443</v>
      </c>
      <c r="I103" s="3" t="s">
        <v>76</v>
      </c>
      <c r="J103" s="4" t="s">
        <v>76</v>
      </c>
      <c r="K103" s="23" t="s">
        <v>348</v>
      </c>
      <c r="L103" s="23" t="s">
        <v>349</v>
      </c>
      <c r="M103" s="23" t="s">
        <v>354</v>
      </c>
      <c r="N103" s="2" t="s">
        <v>52</v>
      </c>
      <c r="O103" s="2">
        <v>30</v>
      </c>
      <c r="P103" s="31">
        <f t="shared" si="7"/>
        <v>30</v>
      </c>
      <c r="Q103" s="31">
        <v>0</v>
      </c>
      <c r="R103" s="4" t="s">
        <v>444</v>
      </c>
      <c r="S103" s="4" t="s">
        <v>431</v>
      </c>
      <c r="T103" s="31">
        <v>1</v>
      </c>
      <c r="U103" s="4">
        <v>119</v>
      </c>
      <c r="V103" s="4">
        <v>356</v>
      </c>
      <c r="W103" s="4">
        <v>38</v>
      </c>
      <c r="X103" s="31" t="s">
        <v>55</v>
      </c>
      <c r="Y103" s="2" t="s">
        <v>277</v>
      </c>
      <c r="Z103" s="2" t="s">
        <v>443</v>
      </c>
    </row>
    <row r="104" ht="72" customHeight="1" spans="1:26">
      <c r="A104" s="2">
        <v>89</v>
      </c>
      <c r="B104" s="4">
        <v>2025</v>
      </c>
      <c r="C104" s="2" t="s">
        <v>445</v>
      </c>
      <c r="D104" s="2" t="s">
        <v>43</v>
      </c>
      <c r="E104" s="2" t="s">
        <v>272</v>
      </c>
      <c r="F104" s="2" t="s">
        <v>45</v>
      </c>
      <c r="G104" s="2" t="s">
        <v>273</v>
      </c>
      <c r="H104" s="2" t="s">
        <v>446</v>
      </c>
      <c r="I104" s="3" t="s">
        <v>76</v>
      </c>
      <c r="J104" s="4" t="s">
        <v>76</v>
      </c>
      <c r="K104" s="23" t="s">
        <v>348</v>
      </c>
      <c r="L104" s="23" t="s">
        <v>349</v>
      </c>
      <c r="M104" s="23" t="s">
        <v>354</v>
      </c>
      <c r="N104" s="2" t="s">
        <v>52</v>
      </c>
      <c r="O104" s="2">
        <v>35</v>
      </c>
      <c r="P104" s="31">
        <f t="shared" si="7"/>
        <v>35</v>
      </c>
      <c r="Q104" s="31">
        <v>0</v>
      </c>
      <c r="R104" s="4" t="s">
        <v>447</v>
      </c>
      <c r="S104" s="4" t="s">
        <v>431</v>
      </c>
      <c r="T104" s="31">
        <v>1</v>
      </c>
      <c r="U104" s="4">
        <v>12</v>
      </c>
      <c r="V104" s="4">
        <v>40</v>
      </c>
      <c r="W104" s="4">
        <v>13</v>
      </c>
      <c r="X104" s="31" t="s">
        <v>55</v>
      </c>
      <c r="Y104" s="2" t="s">
        <v>277</v>
      </c>
      <c r="Z104" s="2" t="s">
        <v>446</v>
      </c>
    </row>
    <row r="105" ht="91" customHeight="1" spans="1:26">
      <c r="A105" s="5">
        <v>90</v>
      </c>
      <c r="B105" s="4">
        <v>2025</v>
      </c>
      <c r="C105" s="2" t="s">
        <v>448</v>
      </c>
      <c r="D105" s="2" t="s">
        <v>43</v>
      </c>
      <c r="E105" s="2" t="s">
        <v>272</v>
      </c>
      <c r="F105" s="2" t="s">
        <v>45</v>
      </c>
      <c r="G105" s="2" t="s">
        <v>273</v>
      </c>
      <c r="H105" s="2" t="s">
        <v>274</v>
      </c>
      <c r="I105" s="3" t="s">
        <v>48</v>
      </c>
      <c r="J105" s="4" t="s">
        <v>76</v>
      </c>
      <c r="K105" s="23" t="s">
        <v>348</v>
      </c>
      <c r="L105" s="23" t="s">
        <v>349</v>
      </c>
      <c r="M105" s="23" t="s">
        <v>354</v>
      </c>
      <c r="N105" s="2" t="s">
        <v>52</v>
      </c>
      <c r="O105" s="2">
        <v>35</v>
      </c>
      <c r="P105" s="31">
        <v>35</v>
      </c>
      <c r="Q105" s="31">
        <v>0</v>
      </c>
      <c r="R105" s="4" t="s">
        <v>449</v>
      </c>
      <c r="S105" s="4" t="s">
        <v>431</v>
      </c>
      <c r="T105" s="31">
        <v>1</v>
      </c>
      <c r="U105" s="4">
        <v>42</v>
      </c>
      <c r="V105" s="4">
        <v>169</v>
      </c>
      <c r="W105" s="4">
        <v>49</v>
      </c>
      <c r="X105" s="31" t="s">
        <v>55</v>
      </c>
      <c r="Y105" s="2" t="s">
        <v>277</v>
      </c>
      <c r="Z105" s="2" t="s">
        <v>274</v>
      </c>
    </row>
    <row r="106" ht="99.75" spans="1:26">
      <c r="A106" s="5">
        <v>91</v>
      </c>
      <c r="B106" s="3">
        <v>2025</v>
      </c>
      <c r="C106" s="2" t="s">
        <v>450</v>
      </c>
      <c r="D106" s="2" t="s">
        <v>43</v>
      </c>
      <c r="E106" s="3" t="s">
        <v>44</v>
      </c>
      <c r="F106" s="2" t="s">
        <v>45</v>
      </c>
      <c r="G106" s="3" t="s">
        <v>451</v>
      </c>
      <c r="H106" s="2" t="s">
        <v>452</v>
      </c>
      <c r="I106" s="3" t="s">
        <v>48</v>
      </c>
      <c r="J106" s="3" t="s">
        <v>48</v>
      </c>
      <c r="K106" s="23" t="s">
        <v>348</v>
      </c>
      <c r="L106" s="23" t="s">
        <v>349</v>
      </c>
      <c r="M106" s="23" t="s">
        <v>354</v>
      </c>
      <c r="N106" s="2" t="s">
        <v>52</v>
      </c>
      <c r="O106" s="2">
        <v>40</v>
      </c>
      <c r="P106" s="2">
        <v>40</v>
      </c>
      <c r="Q106" s="2">
        <v>0</v>
      </c>
      <c r="R106" s="2" t="s">
        <v>453</v>
      </c>
      <c r="S106" s="19" t="s">
        <v>454</v>
      </c>
      <c r="T106" s="3">
        <v>1</v>
      </c>
      <c r="U106" s="38">
        <v>836</v>
      </c>
      <c r="V106" s="38">
        <v>3006</v>
      </c>
      <c r="W106" s="38">
        <v>210</v>
      </c>
      <c r="X106" s="3" t="s">
        <v>79</v>
      </c>
      <c r="Y106" s="2" t="s">
        <v>455</v>
      </c>
      <c r="Z106" s="3" t="s">
        <v>452</v>
      </c>
    </row>
    <row r="107" ht="85.5" spans="1:26">
      <c r="A107" s="2">
        <v>92</v>
      </c>
      <c r="B107" s="3">
        <v>2025</v>
      </c>
      <c r="C107" s="4" t="s">
        <v>456</v>
      </c>
      <c r="D107" s="2" t="s">
        <v>242</v>
      </c>
      <c r="E107" s="3" t="s">
        <v>44</v>
      </c>
      <c r="F107" s="2" t="s">
        <v>45</v>
      </c>
      <c r="G107" s="3" t="s">
        <v>451</v>
      </c>
      <c r="H107" s="2" t="s">
        <v>457</v>
      </c>
      <c r="I107" s="3" t="s">
        <v>76</v>
      </c>
      <c r="J107" s="3" t="s">
        <v>48</v>
      </c>
      <c r="K107" s="23" t="s">
        <v>348</v>
      </c>
      <c r="L107" s="23" t="s">
        <v>349</v>
      </c>
      <c r="M107" s="23" t="s">
        <v>354</v>
      </c>
      <c r="N107" s="2" t="s">
        <v>52</v>
      </c>
      <c r="O107" s="2">
        <v>19</v>
      </c>
      <c r="P107" s="2">
        <v>19</v>
      </c>
      <c r="Q107" s="2">
        <v>0</v>
      </c>
      <c r="R107" s="3" t="s">
        <v>458</v>
      </c>
      <c r="S107" s="80" t="s">
        <v>459</v>
      </c>
      <c r="T107" s="3">
        <v>1</v>
      </c>
      <c r="U107" s="2">
        <v>68</v>
      </c>
      <c r="V107" s="3">
        <v>230</v>
      </c>
      <c r="W107" s="2">
        <v>15</v>
      </c>
      <c r="X107" s="3" t="s">
        <v>79</v>
      </c>
      <c r="Y107" s="2" t="s">
        <v>455</v>
      </c>
      <c r="Z107" s="3" t="s">
        <v>457</v>
      </c>
    </row>
    <row r="108" ht="99.75" spans="1:26">
      <c r="A108" s="5">
        <v>93</v>
      </c>
      <c r="B108" s="3">
        <v>2025</v>
      </c>
      <c r="C108" s="3" t="s">
        <v>460</v>
      </c>
      <c r="D108" s="2" t="s">
        <v>43</v>
      </c>
      <c r="E108" s="3" t="s">
        <v>44</v>
      </c>
      <c r="F108" s="3" t="s">
        <v>45</v>
      </c>
      <c r="G108" s="3" t="s">
        <v>451</v>
      </c>
      <c r="H108" s="3" t="s">
        <v>177</v>
      </c>
      <c r="I108" s="3" t="s">
        <v>76</v>
      </c>
      <c r="J108" s="4" t="s">
        <v>76</v>
      </c>
      <c r="K108" s="23" t="s">
        <v>348</v>
      </c>
      <c r="L108" s="23" t="s">
        <v>349</v>
      </c>
      <c r="M108" s="23" t="s">
        <v>354</v>
      </c>
      <c r="N108" s="2" t="s">
        <v>52</v>
      </c>
      <c r="O108" s="2">
        <v>15</v>
      </c>
      <c r="P108" s="2">
        <v>15</v>
      </c>
      <c r="Q108" s="2">
        <v>0</v>
      </c>
      <c r="R108" s="3" t="s">
        <v>461</v>
      </c>
      <c r="S108" s="19" t="s">
        <v>454</v>
      </c>
      <c r="T108" s="3">
        <v>1</v>
      </c>
      <c r="U108" s="3">
        <v>130</v>
      </c>
      <c r="V108" s="3">
        <v>360</v>
      </c>
      <c r="W108" s="3">
        <v>6</v>
      </c>
      <c r="X108" s="3" t="s">
        <v>79</v>
      </c>
      <c r="Y108" s="2" t="s">
        <v>455</v>
      </c>
      <c r="Z108" s="3" t="s">
        <v>177</v>
      </c>
    </row>
    <row r="109" ht="99.75" spans="1:26">
      <c r="A109" s="5">
        <v>94</v>
      </c>
      <c r="B109" s="3">
        <v>2025</v>
      </c>
      <c r="C109" s="4" t="s">
        <v>462</v>
      </c>
      <c r="D109" s="2" t="s">
        <v>43</v>
      </c>
      <c r="E109" s="3" t="s">
        <v>44</v>
      </c>
      <c r="F109" s="2" t="s">
        <v>45</v>
      </c>
      <c r="G109" s="3" t="s">
        <v>451</v>
      </c>
      <c r="H109" s="2" t="s">
        <v>463</v>
      </c>
      <c r="I109" s="3" t="s">
        <v>48</v>
      </c>
      <c r="J109" s="4" t="s">
        <v>76</v>
      </c>
      <c r="K109" s="23" t="s">
        <v>348</v>
      </c>
      <c r="L109" s="23" t="s">
        <v>349</v>
      </c>
      <c r="M109" s="23" t="s">
        <v>354</v>
      </c>
      <c r="N109" s="2" t="s">
        <v>52</v>
      </c>
      <c r="O109" s="2">
        <v>15</v>
      </c>
      <c r="P109" s="2">
        <v>15</v>
      </c>
      <c r="Q109" s="2">
        <v>0</v>
      </c>
      <c r="R109" s="2" t="s">
        <v>464</v>
      </c>
      <c r="S109" s="80" t="s">
        <v>454</v>
      </c>
      <c r="T109" s="3">
        <v>1</v>
      </c>
      <c r="U109" s="38">
        <v>44</v>
      </c>
      <c r="V109" s="38">
        <v>144</v>
      </c>
      <c r="W109" s="38">
        <v>115</v>
      </c>
      <c r="X109" s="3" t="s">
        <v>79</v>
      </c>
      <c r="Y109" s="2" t="s">
        <v>455</v>
      </c>
      <c r="Z109" s="3" t="s">
        <v>463</v>
      </c>
    </row>
    <row r="110" ht="99.75" spans="1:26">
      <c r="A110" s="2">
        <v>95</v>
      </c>
      <c r="B110" s="3">
        <v>2025</v>
      </c>
      <c r="C110" s="65" t="s">
        <v>465</v>
      </c>
      <c r="D110" s="65" t="s">
        <v>43</v>
      </c>
      <c r="E110" s="66" t="s">
        <v>44</v>
      </c>
      <c r="F110" s="65" t="s">
        <v>45</v>
      </c>
      <c r="G110" s="66" t="s">
        <v>451</v>
      </c>
      <c r="H110" s="65" t="s">
        <v>466</v>
      </c>
      <c r="I110" s="3" t="s">
        <v>48</v>
      </c>
      <c r="J110" s="4" t="s">
        <v>76</v>
      </c>
      <c r="K110" s="23" t="s">
        <v>348</v>
      </c>
      <c r="L110" s="23" t="s">
        <v>349</v>
      </c>
      <c r="M110" s="23" t="s">
        <v>354</v>
      </c>
      <c r="N110" s="2" t="s">
        <v>52</v>
      </c>
      <c r="O110" s="2">
        <v>15</v>
      </c>
      <c r="P110" s="2">
        <v>15</v>
      </c>
      <c r="Q110" s="2">
        <v>0</v>
      </c>
      <c r="R110" s="65" t="s">
        <v>467</v>
      </c>
      <c r="S110" s="81" t="s">
        <v>454</v>
      </c>
      <c r="T110" s="66">
        <v>1</v>
      </c>
      <c r="U110" s="82">
        <v>150</v>
      </c>
      <c r="V110" s="82">
        <v>420</v>
      </c>
      <c r="W110" s="82">
        <v>12</v>
      </c>
      <c r="X110" s="3" t="s">
        <v>79</v>
      </c>
      <c r="Y110" s="2" t="s">
        <v>455</v>
      </c>
      <c r="Z110" s="2" t="s">
        <v>466</v>
      </c>
    </row>
    <row r="111" ht="99.75" spans="1:26">
      <c r="A111" s="5">
        <v>96</v>
      </c>
      <c r="B111" s="2">
        <v>2025</v>
      </c>
      <c r="C111" s="2" t="s">
        <v>468</v>
      </c>
      <c r="D111" s="2" t="s">
        <v>43</v>
      </c>
      <c r="E111" s="3" t="s">
        <v>44</v>
      </c>
      <c r="F111" s="2" t="s">
        <v>45</v>
      </c>
      <c r="G111" s="3" t="s">
        <v>451</v>
      </c>
      <c r="H111" s="2" t="s">
        <v>469</v>
      </c>
      <c r="I111" s="3" t="s">
        <v>48</v>
      </c>
      <c r="J111" s="4" t="s">
        <v>76</v>
      </c>
      <c r="K111" s="23" t="s">
        <v>348</v>
      </c>
      <c r="L111" s="23" t="s">
        <v>349</v>
      </c>
      <c r="M111" s="23" t="s">
        <v>354</v>
      </c>
      <c r="N111" s="2" t="s">
        <v>52</v>
      </c>
      <c r="O111" s="2">
        <v>35</v>
      </c>
      <c r="P111" s="2">
        <v>35</v>
      </c>
      <c r="Q111" s="2">
        <v>0</v>
      </c>
      <c r="R111" s="2" t="s">
        <v>470</v>
      </c>
      <c r="S111" s="80" t="s">
        <v>454</v>
      </c>
      <c r="T111" s="3">
        <v>1</v>
      </c>
      <c r="U111" s="38">
        <v>57</v>
      </c>
      <c r="V111" s="38">
        <v>130</v>
      </c>
      <c r="W111" s="38">
        <v>11</v>
      </c>
      <c r="X111" s="3" t="s">
        <v>79</v>
      </c>
      <c r="Y111" s="2" t="s">
        <v>455</v>
      </c>
      <c r="Z111" s="2" t="s">
        <v>469</v>
      </c>
    </row>
    <row r="112" ht="85.5" spans="1:26">
      <c r="A112" s="5">
        <v>97</v>
      </c>
      <c r="B112" s="2">
        <v>2025</v>
      </c>
      <c r="C112" s="147" t="s">
        <v>471</v>
      </c>
      <c r="D112" s="2" t="s">
        <v>43</v>
      </c>
      <c r="E112" s="3" t="s">
        <v>44</v>
      </c>
      <c r="F112" s="3" t="s">
        <v>45</v>
      </c>
      <c r="G112" s="3" t="s">
        <v>451</v>
      </c>
      <c r="H112" s="3" t="s">
        <v>472</v>
      </c>
      <c r="I112" s="3" t="s">
        <v>76</v>
      </c>
      <c r="J112" s="4" t="s">
        <v>76</v>
      </c>
      <c r="K112" s="23" t="s">
        <v>348</v>
      </c>
      <c r="L112" s="23" t="s">
        <v>349</v>
      </c>
      <c r="M112" s="23" t="s">
        <v>354</v>
      </c>
      <c r="N112" s="2" t="s">
        <v>52</v>
      </c>
      <c r="O112" s="31">
        <v>60</v>
      </c>
      <c r="P112" s="31">
        <v>60</v>
      </c>
      <c r="Q112" s="31">
        <v>0</v>
      </c>
      <c r="R112" s="3" t="s">
        <v>473</v>
      </c>
      <c r="S112" s="19" t="s">
        <v>474</v>
      </c>
      <c r="T112" s="3">
        <v>1</v>
      </c>
      <c r="U112" s="3">
        <v>35</v>
      </c>
      <c r="V112" s="3">
        <v>105</v>
      </c>
      <c r="W112" s="3">
        <v>12</v>
      </c>
      <c r="X112" s="3" t="s">
        <v>79</v>
      </c>
      <c r="Y112" s="2" t="s">
        <v>455</v>
      </c>
      <c r="Z112" s="3" t="s">
        <v>472</v>
      </c>
    </row>
    <row r="113" ht="114" spans="1:26">
      <c r="A113" s="2">
        <v>98</v>
      </c>
      <c r="B113" s="3">
        <v>2025</v>
      </c>
      <c r="C113" s="4" t="s">
        <v>475</v>
      </c>
      <c r="D113" s="3" t="s">
        <v>43</v>
      </c>
      <c r="E113" s="3" t="s">
        <v>44</v>
      </c>
      <c r="F113" s="3" t="s">
        <v>45</v>
      </c>
      <c r="G113" s="3" t="s">
        <v>451</v>
      </c>
      <c r="H113" s="3" t="s">
        <v>476</v>
      </c>
      <c r="I113" s="3" t="s">
        <v>76</v>
      </c>
      <c r="J113" s="4" t="s">
        <v>76</v>
      </c>
      <c r="K113" s="23" t="s">
        <v>348</v>
      </c>
      <c r="L113" s="23" t="s">
        <v>349</v>
      </c>
      <c r="M113" s="23" t="s">
        <v>354</v>
      </c>
      <c r="N113" s="2" t="s">
        <v>52</v>
      </c>
      <c r="O113" s="2">
        <v>35</v>
      </c>
      <c r="P113" s="2">
        <v>35</v>
      </c>
      <c r="Q113" s="2">
        <v>0</v>
      </c>
      <c r="R113" s="3" t="s">
        <v>477</v>
      </c>
      <c r="S113" s="80" t="s">
        <v>478</v>
      </c>
      <c r="T113" s="3">
        <v>1</v>
      </c>
      <c r="U113" s="3">
        <v>96</v>
      </c>
      <c r="V113" s="3">
        <v>282</v>
      </c>
      <c r="W113" s="3">
        <v>6</v>
      </c>
      <c r="X113" s="3" t="s">
        <v>55</v>
      </c>
      <c r="Y113" s="2" t="s">
        <v>455</v>
      </c>
      <c r="Z113" s="3" t="s">
        <v>476</v>
      </c>
    </row>
    <row r="114" ht="72" customHeight="1" spans="1:26">
      <c r="A114" s="5">
        <v>99</v>
      </c>
      <c r="B114" s="2">
        <v>2025</v>
      </c>
      <c r="C114" s="2" t="s">
        <v>479</v>
      </c>
      <c r="D114" s="2" t="s">
        <v>242</v>
      </c>
      <c r="E114" s="2" t="s">
        <v>198</v>
      </c>
      <c r="F114" s="2" t="s">
        <v>45</v>
      </c>
      <c r="G114" s="2" t="s">
        <v>199</v>
      </c>
      <c r="H114" s="2" t="s">
        <v>347</v>
      </c>
      <c r="I114" s="3" t="s">
        <v>76</v>
      </c>
      <c r="J114" s="3" t="s">
        <v>48</v>
      </c>
      <c r="K114" s="23" t="s">
        <v>348</v>
      </c>
      <c r="L114" s="23" t="s">
        <v>349</v>
      </c>
      <c r="M114" s="23" t="s">
        <v>354</v>
      </c>
      <c r="N114" s="2" t="s">
        <v>52</v>
      </c>
      <c r="O114" s="2">
        <v>73</v>
      </c>
      <c r="P114" s="2">
        <v>73</v>
      </c>
      <c r="Q114" s="2">
        <v>0</v>
      </c>
      <c r="R114" s="2" t="s">
        <v>480</v>
      </c>
      <c r="S114" s="2" t="s">
        <v>481</v>
      </c>
      <c r="T114" s="2">
        <v>2</v>
      </c>
      <c r="U114" s="2">
        <v>246</v>
      </c>
      <c r="V114" s="2">
        <v>1100</v>
      </c>
      <c r="W114" s="2">
        <f>V114*0.1</f>
        <v>110</v>
      </c>
      <c r="X114" s="3" t="s">
        <v>79</v>
      </c>
      <c r="Y114" s="89" t="s">
        <v>203</v>
      </c>
      <c r="Z114" s="2" t="s">
        <v>347</v>
      </c>
    </row>
    <row r="115" ht="72" customHeight="1" spans="1:26">
      <c r="A115" s="5">
        <v>100</v>
      </c>
      <c r="B115" s="2">
        <v>2025</v>
      </c>
      <c r="C115" s="2" t="s">
        <v>482</v>
      </c>
      <c r="D115" s="2" t="s">
        <v>483</v>
      </c>
      <c r="E115" s="2" t="s">
        <v>198</v>
      </c>
      <c r="F115" s="2" t="s">
        <v>45</v>
      </c>
      <c r="G115" s="2" t="s">
        <v>199</v>
      </c>
      <c r="H115" s="2" t="s">
        <v>484</v>
      </c>
      <c r="I115" s="3" t="s">
        <v>48</v>
      </c>
      <c r="J115" s="4" t="s">
        <v>76</v>
      </c>
      <c r="K115" s="23" t="s">
        <v>348</v>
      </c>
      <c r="L115" s="23" t="s">
        <v>349</v>
      </c>
      <c r="M115" s="23" t="s">
        <v>354</v>
      </c>
      <c r="N115" s="2" t="s">
        <v>52</v>
      </c>
      <c r="O115" s="2">
        <v>70</v>
      </c>
      <c r="P115" s="2">
        <v>70</v>
      </c>
      <c r="Q115" s="2">
        <v>0</v>
      </c>
      <c r="R115" s="2" t="s">
        <v>485</v>
      </c>
      <c r="S115" s="2" t="s">
        <v>481</v>
      </c>
      <c r="T115" s="2">
        <v>2</v>
      </c>
      <c r="U115" s="2">
        <v>810</v>
      </c>
      <c r="V115" s="2">
        <v>3879</v>
      </c>
      <c r="W115" s="2">
        <v>389</v>
      </c>
      <c r="X115" s="3" t="s">
        <v>79</v>
      </c>
      <c r="Y115" s="89" t="s">
        <v>203</v>
      </c>
      <c r="Z115" s="2" t="s">
        <v>484</v>
      </c>
    </row>
    <row r="116" ht="72" customHeight="1" spans="1:26">
      <c r="A116" s="2">
        <v>101</v>
      </c>
      <c r="B116" s="2">
        <v>2025</v>
      </c>
      <c r="C116" s="2" t="s">
        <v>486</v>
      </c>
      <c r="D116" s="2" t="s">
        <v>43</v>
      </c>
      <c r="E116" s="2" t="s">
        <v>198</v>
      </c>
      <c r="F116" s="2" t="s">
        <v>45</v>
      </c>
      <c r="G116" s="2" t="s">
        <v>199</v>
      </c>
      <c r="H116" s="2" t="s">
        <v>487</v>
      </c>
      <c r="I116" s="3" t="s">
        <v>48</v>
      </c>
      <c r="J116" s="4" t="s">
        <v>76</v>
      </c>
      <c r="K116" s="23" t="s">
        <v>348</v>
      </c>
      <c r="L116" s="23" t="s">
        <v>349</v>
      </c>
      <c r="M116" s="23" t="s">
        <v>354</v>
      </c>
      <c r="N116" s="2" t="s">
        <v>52</v>
      </c>
      <c r="O116" s="2">
        <v>46</v>
      </c>
      <c r="P116" s="2">
        <v>46</v>
      </c>
      <c r="Q116" s="2">
        <v>0</v>
      </c>
      <c r="R116" s="2" t="s">
        <v>488</v>
      </c>
      <c r="S116" s="2" t="s">
        <v>489</v>
      </c>
      <c r="T116" s="2">
        <v>1</v>
      </c>
      <c r="U116" s="2" t="s">
        <v>490</v>
      </c>
      <c r="V116" s="2">
        <v>183</v>
      </c>
      <c r="W116" s="2">
        <v>18</v>
      </c>
      <c r="X116" s="3" t="s">
        <v>79</v>
      </c>
      <c r="Y116" s="89" t="s">
        <v>203</v>
      </c>
      <c r="Z116" s="2" t="s">
        <v>487</v>
      </c>
    </row>
    <row r="117" ht="72" customHeight="1" spans="1:26">
      <c r="A117" s="5">
        <v>102</v>
      </c>
      <c r="B117" s="2">
        <v>2025</v>
      </c>
      <c r="C117" s="2" t="s">
        <v>491</v>
      </c>
      <c r="D117" s="2" t="s">
        <v>242</v>
      </c>
      <c r="E117" s="2" t="s">
        <v>198</v>
      </c>
      <c r="F117" s="2" t="s">
        <v>45</v>
      </c>
      <c r="G117" s="2" t="s">
        <v>199</v>
      </c>
      <c r="H117" s="2" t="s">
        <v>492</v>
      </c>
      <c r="I117" s="3" t="s">
        <v>76</v>
      </c>
      <c r="J117" s="3" t="s">
        <v>48</v>
      </c>
      <c r="K117" s="23" t="s">
        <v>348</v>
      </c>
      <c r="L117" s="23" t="s">
        <v>349</v>
      </c>
      <c r="M117" s="23" t="s">
        <v>354</v>
      </c>
      <c r="N117" s="2" t="s">
        <v>52</v>
      </c>
      <c r="O117" s="2">
        <v>44</v>
      </c>
      <c r="P117" s="2">
        <v>44</v>
      </c>
      <c r="Q117" s="2">
        <v>0</v>
      </c>
      <c r="R117" s="2" t="s">
        <v>493</v>
      </c>
      <c r="S117" s="2" t="s">
        <v>481</v>
      </c>
      <c r="T117" s="2">
        <v>1</v>
      </c>
      <c r="U117" s="2">
        <v>42</v>
      </c>
      <c r="V117" s="2">
        <v>157</v>
      </c>
      <c r="W117" s="2">
        <v>17</v>
      </c>
      <c r="X117" s="3" t="s">
        <v>79</v>
      </c>
      <c r="Y117" s="89" t="s">
        <v>203</v>
      </c>
      <c r="Z117" s="2" t="s">
        <v>492</v>
      </c>
    </row>
    <row r="118" ht="72" customHeight="1" spans="1:26">
      <c r="A118" s="5">
        <v>103</v>
      </c>
      <c r="B118" s="3">
        <v>2025</v>
      </c>
      <c r="C118" s="2" t="s">
        <v>494</v>
      </c>
      <c r="D118" s="2" t="s">
        <v>124</v>
      </c>
      <c r="E118" s="2" t="s">
        <v>198</v>
      </c>
      <c r="F118" s="2" t="s">
        <v>45</v>
      </c>
      <c r="G118" s="2" t="s">
        <v>199</v>
      </c>
      <c r="H118" s="2" t="s">
        <v>492</v>
      </c>
      <c r="I118" s="3" t="s">
        <v>76</v>
      </c>
      <c r="J118" s="3" t="s">
        <v>48</v>
      </c>
      <c r="K118" s="23" t="s">
        <v>348</v>
      </c>
      <c r="L118" s="23" t="s">
        <v>349</v>
      </c>
      <c r="M118" s="23" t="s">
        <v>354</v>
      </c>
      <c r="N118" s="2" t="s">
        <v>52</v>
      </c>
      <c r="O118" s="2">
        <v>21</v>
      </c>
      <c r="P118" s="2">
        <v>21</v>
      </c>
      <c r="Q118" s="2">
        <v>0</v>
      </c>
      <c r="R118" s="2" t="s">
        <v>495</v>
      </c>
      <c r="S118" s="2" t="s">
        <v>481</v>
      </c>
      <c r="T118" s="2">
        <v>1</v>
      </c>
      <c r="U118" s="2">
        <v>67</v>
      </c>
      <c r="V118" s="2">
        <v>208</v>
      </c>
      <c r="W118" s="2">
        <v>20</v>
      </c>
      <c r="X118" s="3" t="s">
        <v>79</v>
      </c>
      <c r="Y118" s="2" t="s">
        <v>203</v>
      </c>
      <c r="Z118" s="2" t="s">
        <v>492</v>
      </c>
    </row>
    <row r="119" ht="72" customHeight="1" spans="1:26">
      <c r="A119" s="2">
        <v>104</v>
      </c>
      <c r="B119" s="3">
        <v>2025</v>
      </c>
      <c r="C119" s="2" t="s">
        <v>496</v>
      </c>
      <c r="D119" s="2" t="s">
        <v>43</v>
      </c>
      <c r="E119" s="3" t="s">
        <v>44</v>
      </c>
      <c r="F119" s="3" t="s">
        <v>45</v>
      </c>
      <c r="G119" s="3" t="s">
        <v>206</v>
      </c>
      <c r="H119" s="2" t="s">
        <v>207</v>
      </c>
      <c r="I119" s="3" t="s">
        <v>76</v>
      </c>
      <c r="J119" s="4" t="s">
        <v>76</v>
      </c>
      <c r="K119" s="23" t="s">
        <v>348</v>
      </c>
      <c r="L119" s="23" t="s">
        <v>349</v>
      </c>
      <c r="M119" s="23" t="s">
        <v>354</v>
      </c>
      <c r="N119" s="2" t="s">
        <v>52</v>
      </c>
      <c r="O119" s="74">
        <v>15</v>
      </c>
      <c r="P119" s="74">
        <v>15</v>
      </c>
      <c r="Q119" s="2">
        <v>0</v>
      </c>
      <c r="R119" s="2" t="s">
        <v>497</v>
      </c>
      <c r="S119" s="3" t="s">
        <v>431</v>
      </c>
      <c r="T119" s="3">
        <v>1</v>
      </c>
      <c r="U119" s="3">
        <v>135</v>
      </c>
      <c r="V119" s="3">
        <v>539</v>
      </c>
      <c r="W119" s="3">
        <v>63</v>
      </c>
      <c r="X119" s="3" t="s">
        <v>55</v>
      </c>
      <c r="Y119" s="4" t="s">
        <v>210</v>
      </c>
      <c r="Z119" s="2" t="s">
        <v>207</v>
      </c>
    </row>
    <row r="120" ht="72" customHeight="1" spans="1:26">
      <c r="A120" s="5">
        <v>105</v>
      </c>
      <c r="B120" s="3">
        <v>2025</v>
      </c>
      <c r="C120" s="3" t="s">
        <v>498</v>
      </c>
      <c r="D120" s="3" t="s">
        <v>43</v>
      </c>
      <c r="E120" s="3" t="s">
        <v>44</v>
      </c>
      <c r="F120" s="3" t="s">
        <v>45</v>
      </c>
      <c r="G120" s="3" t="s">
        <v>206</v>
      </c>
      <c r="H120" s="3" t="s">
        <v>499</v>
      </c>
      <c r="I120" s="3" t="s">
        <v>48</v>
      </c>
      <c r="J120" s="4" t="s">
        <v>48</v>
      </c>
      <c r="K120" s="23" t="s">
        <v>348</v>
      </c>
      <c r="L120" s="23" t="s">
        <v>349</v>
      </c>
      <c r="M120" s="23" t="s">
        <v>354</v>
      </c>
      <c r="N120" s="2" t="s">
        <v>52</v>
      </c>
      <c r="O120" s="24">
        <v>45</v>
      </c>
      <c r="P120" s="24">
        <v>45</v>
      </c>
      <c r="Q120" s="24">
        <v>0</v>
      </c>
      <c r="R120" s="3" t="s">
        <v>500</v>
      </c>
      <c r="S120" s="3" t="s">
        <v>431</v>
      </c>
      <c r="T120" s="3">
        <v>1</v>
      </c>
      <c r="U120" s="3">
        <v>286</v>
      </c>
      <c r="V120" s="3">
        <v>680</v>
      </c>
      <c r="W120" s="3">
        <v>56</v>
      </c>
      <c r="X120" s="3" t="s">
        <v>55</v>
      </c>
      <c r="Y120" s="4" t="s">
        <v>210</v>
      </c>
      <c r="Z120" s="3" t="s">
        <v>499</v>
      </c>
    </row>
    <row r="121" ht="72" customHeight="1" spans="1:26">
      <c r="A121" s="5">
        <v>106</v>
      </c>
      <c r="B121" s="3">
        <v>2025</v>
      </c>
      <c r="C121" s="3" t="s">
        <v>501</v>
      </c>
      <c r="D121" s="3" t="s">
        <v>43</v>
      </c>
      <c r="E121" s="3" t="s">
        <v>44</v>
      </c>
      <c r="F121" s="3" t="s">
        <v>45</v>
      </c>
      <c r="G121" s="3" t="s">
        <v>206</v>
      </c>
      <c r="H121" s="3" t="s">
        <v>499</v>
      </c>
      <c r="I121" s="3" t="s">
        <v>48</v>
      </c>
      <c r="J121" s="4" t="s">
        <v>48</v>
      </c>
      <c r="K121" s="23" t="s">
        <v>348</v>
      </c>
      <c r="L121" s="23" t="s">
        <v>349</v>
      </c>
      <c r="M121" s="23" t="s">
        <v>354</v>
      </c>
      <c r="N121" s="2" t="s">
        <v>52</v>
      </c>
      <c r="O121" s="24">
        <v>82</v>
      </c>
      <c r="P121" s="24">
        <v>82</v>
      </c>
      <c r="Q121" s="24">
        <v>0</v>
      </c>
      <c r="R121" s="3" t="s">
        <v>502</v>
      </c>
      <c r="S121" s="3" t="s">
        <v>431</v>
      </c>
      <c r="T121" s="3">
        <v>1</v>
      </c>
      <c r="U121" s="3">
        <v>286</v>
      </c>
      <c r="V121" s="3">
        <v>680</v>
      </c>
      <c r="W121" s="3">
        <v>56</v>
      </c>
      <c r="X121" s="3" t="s">
        <v>55</v>
      </c>
      <c r="Y121" s="4" t="s">
        <v>210</v>
      </c>
      <c r="Z121" s="3" t="s">
        <v>499</v>
      </c>
    </row>
    <row r="122" ht="72" customHeight="1" spans="1:26">
      <c r="A122" s="2">
        <v>107</v>
      </c>
      <c r="B122" s="3">
        <v>2025</v>
      </c>
      <c r="C122" s="21" t="s">
        <v>503</v>
      </c>
      <c r="D122" s="21" t="s">
        <v>43</v>
      </c>
      <c r="E122" s="4" t="s">
        <v>504</v>
      </c>
      <c r="F122" s="4" t="s">
        <v>45</v>
      </c>
      <c r="G122" s="4" t="s">
        <v>206</v>
      </c>
      <c r="H122" s="21" t="s">
        <v>499</v>
      </c>
      <c r="I122" s="3" t="s">
        <v>48</v>
      </c>
      <c r="J122" s="4" t="s">
        <v>48</v>
      </c>
      <c r="K122" s="23" t="s">
        <v>348</v>
      </c>
      <c r="L122" s="23" t="s">
        <v>349</v>
      </c>
      <c r="M122" s="23" t="s">
        <v>354</v>
      </c>
      <c r="N122" s="2" t="s">
        <v>52</v>
      </c>
      <c r="O122" s="30">
        <v>15</v>
      </c>
      <c r="P122" s="30">
        <v>15</v>
      </c>
      <c r="Q122" s="24">
        <v>0</v>
      </c>
      <c r="R122" s="4" t="s">
        <v>505</v>
      </c>
      <c r="S122" s="31" t="s">
        <v>506</v>
      </c>
      <c r="T122" s="30">
        <v>1</v>
      </c>
      <c r="U122" s="30">
        <v>46</v>
      </c>
      <c r="V122" s="30">
        <v>108</v>
      </c>
      <c r="W122" s="30">
        <v>29</v>
      </c>
      <c r="X122" s="90" t="s">
        <v>55</v>
      </c>
      <c r="Y122" s="4" t="s">
        <v>210</v>
      </c>
      <c r="Z122" s="21" t="s">
        <v>499</v>
      </c>
    </row>
    <row r="123" ht="72" customHeight="1" spans="1:26">
      <c r="A123" s="5">
        <v>108</v>
      </c>
      <c r="B123" s="3">
        <v>2025</v>
      </c>
      <c r="C123" s="3" t="s">
        <v>507</v>
      </c>
      <c r="D123" s="3" t="s">
        <v>43</v>
      </c>
      <c r="E123" s="3" t="s">
        <v>44</v>
      </c>
      <c r="F123" s="3" t="s">
        <v>45</v>
      </c>
      <c r="G123" s="3" t="s">
        <v>206</v>
      </c>
      <c r="H123" s="3" t="s">
        <v>499</v>
      </c>
      <c r="I123" s="3" t="s">
        <v>48</v>
      </c>
      <c r="J123" s="4" t="s">
        <v>48</v>
      </c>
      <c r="K123" s="23" t="s">
        <v>348</v>
      </c>
      <c r="L123" s="23" t="s">
        <v>349</v>
      </c>
      <c r="M123" s="23" t="s">
        <v>354</v>
      </c>
      <c r="N123" s="2" t="s">
        <v>52</v>
      </c>
      <c r="O123" s="24">
        <v>20</v>
      </c>
      <c r="P123" s="24">
        <v>20</v>
      </c>
      <c r="Q123" s="24">
        <v>0</v>
      </c>
      <c r="R123" s="3" t="s">
        <v>508</v>
      </c>
      <c r="S123" s="3" t="s">
        <v>431</v>
      </c>
      <c r="T123" s="3">
        <v>1</v>
      </c>
      <c r="U123" s="3">
        <v>286</v>
      </c>
      <c r="V123" s="3">
        <v>680</v>
      </c>
      <c r="W123" s="3">
        <v>56</v>
      </c>
      <c r="X123" s="3" t="s">
        <v>55</v>
      </c>
      <c r="Y123" s="4" t="s">
        <v>210</v>
      </c>
      <c r="Z123" s="3" t="s">
        <v>499</v>
      </c>
    </row>
    <row r="124" ht="72" customHeight="1" spans="1:26">
      <c r="A124" s="5">
        <v>109</v>
      </c>
      <c r="B124" s="3">
        <v>2025</v>
      </c>
      <c r="C124" s="3" t="s">
        <v>509</v>
      </c>
      <c r="D124" s="3" t="s">
        <v>43</v>
      </c>
      <c r="E124" s="3" t="s">
        <v>58</v>
      </c>
      <c r="F124" s="3" t="s">
        <v>45</v>
      </c>
      <c r="G124" s="3" t="s">
        <v>110</v>
      </c>
      <c r="H124" s="3" t="s">
        <v>120</v>
      </c>
      <c r="I124" s="3" t="s">
        <v>48</v>
      </c>
      <c r="J124" s="3" t="s">
        <v>48</v>
      </c>
      <c r="K124" s="23" t="s">
        <v>348</v>
      </c>
      <c r="L124" s="23" t="s">
        <v>349</v>
      </c>
      <c r="M124" s="23" t="s">
        <v>354</v>
      </c>
      <c r="N124" s="2" t="s">
        <v>52</v>
      </c>
      <c r="O124" s="3">
        <v>40</v>
      </c>
      <c r="P124" s="3">
        <v>40</v>
      </c>
      <c r="Q124" s="3">
        <v>0</v>
      </c>
      <c r="R124" s="3" t="s">
        <v>510</v>
      </c>
      <c r="S124" s="19" t="s">
        <v>511</v>
      </c>
      <c r="T124" s="3">
        <v>1</v>
      </c>
      <c r="U124" s="3">
        <v>31</v>
      </c>
      <c r="V124" s="3">
        <v>236</v>
      </c>
      <c r="W124" s="3">
        <v>40</v>
      </c>
      <c r="X124" s="3" t="s">
        <v>55</v>
      </c>
      <c r="Y124" s="91" t="s">
        <v>110</v>
      </c>
      <c r="Z124" s="3" t="s">
        <v>120</v>
      </c>
    </row>
    <row r="125" ht="72" customHeight="1" spans="1:26">
      <c r="A125" s="2">
        <v>110</v>
      </c>
      <c r="B125" s="4">
        <v>2025</v>
      </c>
      <c r="C125" s="4" t="s">
        <v>512</v>
      </c>
      <c r="D125" s="4" t="s">
        <v>43</v>
      </c>
      <c r="E125" s="4" t="s">
        <v>58</v>
      </c>
      <c r="F125" s="4" t="s">
        <v>45</v>
      </c>
      <c r="G125" s="4" t="s">
        <v>110</v>
      </c>
      <c r="H125" s="4" t="s">
        <v>220</v>
      </c>
      <c r="I125" s="3" t="s">
        <v>76</v>
      </c>
      <c r="J125" s="3" t="s">
        <v>48</v>
      </c>
      <c r="K125" s="23" t="s">
        <v>348</v>
      </c>
      <c r="L125" s="23" t="s">
        <v>349</v>
      </c>
      <c r="M125" s="23" t="s">
        <v>354</v>
      </c>
      <c r="N125" s="2" t="s">
        <v>52</v>
      </c>
      <c r="O125" s="4">
        <v>28</v>
      </c>
      <c r="P125" s="4">
        <v>28</v>
      </c>
      <c r="Q125" s="7">
        <v>0</v>
      </c>
      <c r="R125" s="4" t="s">
        <v>513</v>
      </c>
      <c r="S125" s="44" t="s">
        <v>514</v>
      </c>
      <c r="T125" s="4">
        <v>3</v>
      </c>
      <c r="U125" s="4">
        <v>136</v>
      </c>
      <c r="V125" s="4">
        <v>476</v>
      </c>
      <c r="W125" s="4">
        <v>23</v>
      </c>
      <c r="X125" s="4" t="s">
        <v>55</v>
      </c>
      <c r="Y125" s="92" t="s">
        <v>110</v>
      </c>
      <c r="Z125" s="4" t="s">
        <v>220</v>
      </c>
    </row>
    <row r="126" ht="72" customHeight="1" spans="1:26">
      <c r="A126" s="5">
        <v>111</v>
      </c>
      <c r="B126" s="3">
        <v>2025</v>
      </c>
      <c r="C126" s="8" t="s">
        <v>515</v>
      </c>
      <c r="D126" s="8" t="s">
        <v>43</v>
      </c>
      <c r="E126" s="8" t="s">
        <v>58</v>
      </c>
      <c r="F126" s="8" t="s">
        <v>45</v>
      </c>
      <c r="G126" s="8" t="s">
        <v>110</v>
      </c>
      <c r="H126" s="8" t="s">
        <v>516</v>
      </c>
      <c r="I126" s="3" t="s">
        <v>76</v>
      </c>
      <c r="J126" s="8" t="s">
        <v>76</v>
      </c>
      <c r="K126" s="75" t="s">
        <v>348</v>
      </c>
      <c r="L126" s="75" t="s">
        <v>349</v>
      </c>
      <c r="M126" s="75" t="s">
        <v>354</v>
      </c>
      <c r="N126" s="28" t="s">
        <v>52</v>
      </c>
      <c r="O126" s="8">
        <v>80</v>
      </c>
      <c r="P126" s="8">
        <v>80</v>
      </c>
      <c r="Q126" s="8">
        <v>0</v>
      </c>
      <c r="R126" s="8" t="s">
        <v>517</v>
      </c>
      <c r="S126" s="43" t="s">
        <v>518</v>
      </c>
      <c r="T126" s="8">
        <v>2</v>
      </c>
      <c r="U126" s="8">
        <v>50</v>
      </c>
      <c r="V126" s="8">
        <v>189</v>
      </c>
      <c r="W126" s="8">
        <v>19</v>
      </c>
      <c r="X126" s="8" t="s">
        <v>55</v>
      </c>
      <c r="Y126" s="93" t="s">
        <v>110</v>
      </c>
      <c r="Z126" s="6" t="s">
        <v>516</v>
      </c>
    </row>
    <row r="127" ht="72" customHeight="1" spans="1:26">
      <c r="A127" s="2">
        <v>112</v>
      </c>
      <c r="B127" s="3">
        <v>2025</v>
      </c>
      <c r="C127" s="3" t="s">
        <v>519</v>
      </c>
      <c r="D127" s="3" t="s">
        <v>43</v>
      </c>
      <c r="E127" s="3" t="s">
        <v>44</v>
      </c>
      <c r="F127" s="3" t="s">
        <v>45</v>
      </c>
      <c r="G127" s="3" t="s">
        <v>74</v>
      </c>
      <c r="H127" s="3" t="s">
        <v>225</v>
      </c>
      <c r="I127" s="3" t="s">
        <v>76</v>
      </c>
      <c r="J127" s="4" t="s">
        <v>48</v>
      </c>
      <c r="K127" s="23" t="s">
        <v>348</v>
      </c>
      <c r="L127" s="23" t="s">
        <v>349</v>
      </c>
      <c r="M127" s="23" t="s">
        <v>354</v>
      </c>
      <c r="N127" s="2" t="s">
        <v>52</v>
      </c>
      <c r="O127" s="24">
        <v>40</v>
      </c>
      <c r="P127" s="24">
        <v>40</v>
      </c>
      <c r="Q127" s="24">
        <v>0</v>
      </c>
      <c r="R127" s="3" t="s">
        <v>520</v>
      </c>
      <c r="S127" s="3" t="s">
        <v>356</v>
      </c>
      <c r="T127" s="3">
        <v>1</v>
      </c>
      <c r="U127" s="3">
        <v>379</v>
      </c>
      <c r="V127" s="3">
        <v>1321</v>
      </c>
      <c r="W127" s="3">
        <v>10</v>
      </c>
      <c r="X127" s="3" t="s">
        <v>55</v>
      </c>
      <c r="Y127" s="91" t="s">
        <v>135</v>
      </c>
      <c r="Z127" s="3" t="s">
        <v>225</v>
      </c>
    </row>
    <row r="128" ht="72" customHeight="1" spans="1:26">
      <c r="A128" s="5">
        <v>113</v>
      </c>
      <c r="B128" s="3">
        <v>2025</v>
      </c>
      <c r="C128" s="3" t="s">
        <v>521</v>
      </c>
      <c r="D128" s="3" t="s">
        <v>43</v>
      </c>
      <c r="E128" s="3" t="s">
        <v>44</v>
      </c>
      <c r="F128" s="3" t="s">
        <v>45</v>
      </c>
      <c r="G128" s="3" t="s">
        <v>74</v>
      </c>
      <c r="H128" s="3" t="s">
        <v>132</v>
      </c>
      <c r="I128" s="3" t="s">
        <v>76</v>
      </c>
      <c r="J128" s="3" t="s">
        <v>76</v>
      </c>
      <c r="K128" s="23" t="s">
        <v>348</v>
      </c>
      <c r="L128" s="23" t="s">
        <v>349</v>
      </c>
      <c r="M128" s="23" t="s">
        <v>354</v>
      </c>
      <c r="N128" s="2" t="s">
        <v>52</v>
      </c>
      <c r="O128" s="24">
        <v>35</v>
      </c>
      <c r="P128" s="24">
        <v>35</v>
      </c>
      <c r="Q128" s="24">
        <v>0</v>
      </c>
      <c r="R128" s="3" t="s">
        <v>522</v>
      </c>
      <c r="S128" s="3" t="s">
        <v>523</v>
      </c>
      <c r="T128" s="3">
        <v>1</v>
      </c>
      <c r="U128" s="3">
        <v>35</v>
      </c>
      <c r="V128" s="3">
        <v>106</v>
      </c>
      <c r="W128" s="3">
        <v>8</v>
      </c>
      <c r="X128" s="3" t="s">
        <v>55</v>
      </c>
      <c r="Y128" s="91" t="s">
        <v>135</v>
      </c>
      <c r="Z128" s="3" t="s">
        <v>132</v>
      </c>
    </row>
    <row r="129" ht="72" customHeight="1" spans="1:26">
      <c r="A129" s="5">
        <v>114</v>
      </c>
      <c r="B129" s="4">
        <v>2025</v>
      </c>
      <c r="C129" s="4" t="s">
        <v>524</v>
      </c>
      <c r="D129" s="3" t="s">
        <v>43</v>
      </c>
      <c r="E129" s="3" t="s">
        <v>44</v>
      </c>
      <c r="F129" s="4" t="s">
        <v>45</v>
      </c>
      <c r="G129" s="4" t="s">
        <v>137</v>
      </c>
      <c r="H129" s="4" t="s">
        <v>525</v>
      </c>
      <c r="I129" s="3" t="s">
        <v>76</v>
      </c>
      <c r="J129" s="9" t="s">
        <v>76</v>
      </c>
      <c r="K129" s="23" t="s">
        <v>348</v>
      </c>
      <c r="L129" s="23" t="s">
        <v>349</v>
      </c>
      <c r="M129" s="23" t="s">
        <v>354</v>
      </c>
      <c r="N129" s="2" t="s">
        <v>52</v>
      </c>
      <c r="O129" s="24">
        <v>48</v>
      </c>
      <c r="P129" s="24">
        <v>48</v>
      </c>
      <c r="Q129" s="24">
        <v>0</v>
      </c>
      <c r="R129" s="84" t="s">
        <v>526</v>
      </c>
      <c r="S129" s="44" t="s">
        <v>527</v>
      </c>
      <c r="T129" s="4">
        <v>1</v>
      </c>
      <c r="U129" s="4">
        <v>106</v>
      </c>
      <c r="V129" s="4">
        <v>412</v>
      </c>
      <c r="W129" s="4">
        <v>78</v>
      </c>
      <c r="X129" s="3" t="s">
        <v>79</v>
      </c>
      <c r="Y129" s="92" t="s">
        <v>141</v>
      </c>
      <c r="Z129" s="4" t="s">
        <v>525</v>
      </c>
    </row>
    <row r="130" ht="72" customHeight="1" spans="1:26">
      <c r="A130" s="5">
        <v>115</v>
      </c>
      <c r="B130" s="4">
        <v>2025</v>
      </c>
      <c r="C130" s="4" t="s">
        <v>528</v>
      </c>
      <c r="D130" s="3" t="s">
        <v>43</v>
      </c>
      <c r="E130" s="3" t="s">
        <v>44</v>
      </c>
      <c r="F130" s="4" t="s">
        <v>45</v>
      </c>
      <c r="G130" s="4" t="s">
        <v>137</v>
      </c>
      <c r="H130" s="4" t="s">
        <v>285</v>
      </c>
      <c r="I130" s="3" t="s">
        <v>76</v>
      </c>
      <c r="J130" s="3" t="s">
        <v>48</v>
      </c>
      <c r="K130" s="23" t="s">
        <v>348</v>
      </c>
      <c r="L130" s="23" t="s">
        <v>349</v>
      </c>
      <c r="M130" s="23" t="s">
        <v>354</v>
      </c>
      <c r="N130" s="2" t="s">
        <v>52</v>
      </c>
      <c r="O130" s="24">
        <v>40</v>
      </c>
      <c r="P130" s="24">
        <v>40</v>
      </c>
      <c r="Q130" s="24">
        <v>0</v>
      </c>
      <c r="R130" s="84" t="s">
        <v>529</v>
      </c>
      <c r="S130" s="44" t="s">
        <v>527</v>
      </c>
      <c r="T130" s="4">
        <v>2</v>
      </c>
      <c r="U130" s="4">
        <v>65</v>
      </c>
      <c r="V130" s="4">
        <v>204</v>
      </c>
      <c r="W130" s="4">
        <v>13</v>
      </c>
      <c r="X130" s="3" t="s">
        <v>79</v>
      </c>
      <c r="Y130" s="92" t="s">
        <v>141</v>
      </c>
      <c r="Z130" s="4" t="s">
        <v>285</v>
      </c>
    </row>
    <row r="131" ht="99.75" spans="1:26">
      <c r="A131" s="5">
        <v>116</v>
      </c>
      <c r="B131" s="4">
        <v>2025</v>
      </c>
      <c r="C131" s="4" t="s">
        <v>530</v>
      </c>
      <c r="D131" s="3" t="s">
        <v>43</v>
      </c>
      <c r="E131" s="3" t="s">
        <v>44</v>
      </c>
      <c r="F131" s="4" t="s">
        <v>45</v>
      </c>
      <c r="G131" s="4" t="s">
        <v>137</v>
      </c>
      <c r="H131" s="4" t="s">
        <v>531</v>
      </c>
      <c r="I131" s="3" t="s">
        <v>48</v>
      </c>
      <c r="J131" s="3" t="s">
        <v>48</v>
      </c>
      <c r="K131" s="23" t="s">
        <v>348</v>
      </c>
      <c r="L131" s="23" t="s">
        <v>349</v>
      </c>
      <c r="M131" s="23" t="s">
        <v>354</v>
      </c>
      <c r="N131" s="2" t="s">
        <v>52</v>
      </c>
      <c r="O131" s="24">
        <v>35</v>
      </c>
      <c r="P131" s="24">
        <v>35</v>
      </c>
      <c r="Q131" s="24">
        <v>0</v>
      </c>
      <c r="R131" s="84" t="s">
        <v>532</v>
      </c>
      <c r="S131" s="44" t="s">
        <v>527</v>
      </c>
      <c r="T131" s="4">
        <v>1</v>
      </c>
      <c r="U131" s="4">
        <v>156</v>
      </c>
      <c r="V131" s="4">
        <v>650</v>
      </c>
      <c r="W131" s="4">
        <v>42</v>
      </c>
      <c r="X131" s="3" t="s">
        <v>79</v>
      </c>
      <c r="Y131" s="92" t="s">
        <v>141</v>
      </c>
      <c r="Z131" s="4" t="s">
        <v>531</v>
      </c>
    </row>
    <row r="132" ht="117" customHeight="1" spans="1:26">
      <c r="A132" s="2">
        <v>117</v>
      </c>
      <c r="B132" s="4">
        <v>2025</v>
      </c>
      <c r="C132" s="9" t="s">
        <v>533</v>
      </c>
      <c r="D132" s="10" t="s">
        <v>43</v>
      </c>
      <c r="E132" s="9" t="s">
        <v>44</v>
      </c>
      <c r="F132" s="10" t="s">
        <v>45</v>
      </c>
      <c r="G132" s="9" t="s">
        <v>137</v>
      </c>
      <c r="H132" s="10" t="s">
        <v>285</v>
      </c>
      <c r="I132" s="3" t="s">
        <v>76</v>
      </c>
      <c r="J132" s="3" t="s">
        <v>48</v>
      </c>
      <c r="K132" s="23" t="s">
        <v>348</v>
      </c>
      <c r="L132" s="23" t="s">
        <v>349</v>
      </c>
      <c r="M132" s="23" t="s">
        <v>354</v>
      </c>
      <c r="N132" s="2" t="s">
        <v>52</v>
      </c>
      <c r="O132" s="29">
        <v>15</v>
      </c>
      <c r="P132" s="29">
        <v>15</v>
      </c>
      <c r="Q132" s="29">
        <v>0</v>
      </c>
      <c r="R132" s="45" t="s">
        <v>534</v>
      </c>
      <c r="S132" s="10" t="s">
        <v>527</v>
      </c>
      <c r="T132" s="9">
        <v>1</v>
      </c>
      <c r="U132" s="10">
        <v>21</v>
      </c>
      <c r="V132" s="9">
        <v>72</v>
      </c>
      <c r="W132" s="10">
        <v>10</v>
      </c>
      <c r="X132" s="3" t="s">
        <v>79</v>
      </c>
      <c r="Y132" s="94" t="s">
        <v>141</v>
      </c>
      <c r="Z132" s="9" t="s">
        <v>285</v>
      </c>
    </row>
    <row r="133" ht="72" customHeight="1" spans="1:26">
      <c r="A133" s="5">
        <v>118</v>
      </c>
      <c r="B133" s="4">
        <v>2025</v>
      </c>
      <c r="C133" s="16" t="s">
        <v>535</v>
      </c>
      <c r="D133" s="16" t="s">
        <v>43</v>
      </c>
      <c r="E133" s="16" t="s">
        <v>272</v>
      </c>
      <c r="F133" s="16" t="s">
        <v>45</v>
      </c>
      <c r="G133" s="16" t="s">
        <v>273</v>
      </c>
      <c r="H133" s="16" t="s">
        <v>429</v>
      </c>
      <c r="I133" s="3" t="s">
        <v>76</v>
      </c>
      <c r="J133" s="3" t="s">
        <v>48</v>
      </c>
      <c r="K133" s="23" t="s">
        <v>348</v>
      </c>
      <c r="L133" s="23" t="s">
        <v>349</v>
      </c>
      <c r="M133" s="23" t="s">
        <v>354</v>
      </c>
      <c r="N133" s="2" t="s">
        <v>52</v>
      </c>
      <c r="O133" s="16">
        <v>20</v>
      </c>
      <c r="P133" s="31">
        <v>20</v>
      </c>
      <c r="Q133" s="31">
        <v>0</v>
      </c>
      <c r="R133" s="4" t="s">
        <v>536</v>
      </c>
      <c r="S133" s="4" t="s">
        <v>431</v>
      </c>
      <c r="T133" s="4">
        <v>1</v>
      </c>
      <c r="U133" s="4">
        <v>268</v>
      </c>
      <c r="V133" s="4">
        <v>938</v>
      </c>
      <c r="W133" s="4">
        <v>157</v>
      </c>
      <c r="X133" s="95" t="s">
        <v>55</v>
      </c>
      <c r="Y133" s="2" t="s">
        <v>277</v>
      </c>
      <c r="Z133" s="2" t="s">
        <v>429</v>
      </c>
    </row>
    <row r="134" ht="99.75" spans="1:26">
      <c r="A134" s="5">
        <v>119</v>
      </c>
      <c r="B134" s="3">
        <v>2025</v>
      </c>
      <c r="C134" s="9" t="s">
        <v>537</v>
      </c>
      <c r="D134" s="10" t="s">
        <v>43</v>
      </c>
      <c r="E134" s="9" t="s">
        <v>44</v>
      </c>
      <c r="F134" s="9" t="s">
        <v>45</v>
      </c>
      <c r="G134" s="9" t="s">
        <v>137</v>
      </c>
      <c r="H134" s="9" t="s">
        <v>538</v>
      </c>
      <c r="I134" s="25" t="s">
        <v>76</v>
      </c>
      <c r="J134" s="25" t="s">
        <v>76</v>
      </c>
      <c r="K134" s="26" t="s">
        <v>348</v>
      </c>
      <c r="L134" s="26" t="s">
        <v>349</v>
      </c>
      <c r="M134" s="26" t="s">
        <v>354</v>
      </c>
      <c r="N134" s="16" t="s">
        <v>52</v>
      </c>
      <c r="O134" s="34">
        <v>35</v>
      </c>
      <c r="P134" s="34">
        <v>35</v>
      </c>
      <c r="Q134" s="34">
        <v>0</v>
      </c>
      <c r="R134" s="86" t="s">
        <v>539</v>
      </c>
      <c r="S134" s="16" t="s">
        <v>527</v>
      </c>
      <c r="T134" s="25">
        <v>1</v>
      </c>
      <c r="U134" s="16">
        <v>20</v>
      </c>
      <c r="V134" s="25">
        <v>72</v>
      </c>
      <c r="W134" s="16">
        <v>12</v>
      </c>
      <c r="X134" s="25" t="s">
        <v>79</v>
      </c>
      <c r="Y134" s="96" t="s">
        <v>141</v>
      </c>
      <c r="Z134" s="25" t="s">
        <v>538</v>
      </c>
    </row>
    <row r="135" ht="99.75" spans="1:26">
      <c r="A135" s="2">
        <v>120</v>
      </c>
      <c r="B135" s="3">
        <v>2025</v>
      </c>
      <c r="C135" s="67" t="s">
        <v>540</v>
      </c>
      <c r="D135" s="67" t="s">
        <v>324</v>
      </c>
      <c r="E135" s="67" t="s">
        <v>44</v>
      </c>
      <c r="F135" s="67" t="s">
        <v>45</v>
      </c>
      <c r="G135" s="67" t="s">
        <v>137</v>
      </c>
      <c r="H135" s="67" t="s">
        <v>541</v>
      </c>
      <c r="I135" s="25" t="s">
        <v>76</v>
      </c>
      <c r="J135" s="25" t="s">
        <v>76</v>
      </c>
      <c r="K135" s="26" t="s">
        <v>348</v>
      </c>
      <c r="L135" s="26" t="s">
        <v>349</v>
      </c>
      <c r="M135" s="26" t="s">
        <v>354</v>
      </c>
      <c r="N135" s="16" t="s">
        <v>52</v>
      </c>
      <c r="O135" s="34">
        <v>20</v>
      </c>
      <c r="P135" s="34">
        <v>20</v>
      </c>
      <c r="Q135" s="34">
        <v>0</v>
      </c>
      <c r="R135" s="6" t="s">
        <v>542</v>
      </c>
      <c r="S135" s="6" t="s">
        <v>527</v>
      </c>
      <c r="T135" s="6">
        <v>1</v>
      </c>
      <c r="U135" s="6">
        <v>309</v>
      </c>
      <c r="V135" s="6">
        <v>1296</v>
      </c>
      <c r="W135" s="6">
        <v>36</v>
      </c>
      <c r="X135" s="25" t="s">
        <v>79</v>
      </c>
      <c r="Y135" s="93" t="s">
        <v>141</v>
      </c>
      <c r="Z135" s="97" t="s">
        <v>541</v>
      </c>
    </row>
    <row r="136" customFormat="1" ht="85.5" spans="1:26">
      <c r="A136" s="5">
        <v>121</v>
      </c>
      <c r="B136" s="6">
        <v>2025</v>
      </c>
      <c r="C136" s="4" t="s">
        <v>543</v>
      </c>
      <c r="D136" s="6" t="s">
        <v>124</v>
      </c>
      <c r="E136" s="6" t="s">
        <v>248</v>
      </c>
      <c r="F136" s="6" t="s">
        <v>45</v>
      </c>
      <c r="G136" s="6" t="s">
        <v>451</v>
      </c>
      <c r="H136" s="6" t="s">
        <v>476</v>
      </c>
      <c r="I136" s="25" t="s">
        <v>76</v>
      </c>
      <c r="J136" s="25"/>
      <c r="K136" s="25" t="s">
        <v>348</v>
      </c>
      <c r="L136" s="26" t="s">
        <v>349</v>
      </c>
      <c r="M136" s="26" t="s">
        <v>354</v>
      </c>
      <c r="N136" s="16" t="s">
        <v>52</v>
      </c>
      <c r="O136" s="39">
        <v>35</v>
      </c>
      <c r="P136" s="39">
        <v>35</v>
      </c>
      <c r="Q136" s="39">
        <v>0</v>
      </c>
      <c r="R136" s="6" t="s">
        <v>544</v>
      </c>
      <c r="S136" s="41" t="s">
        <v>545</v>
      </c>
      <c r="T136" s="6">
        <v>1</v>
      </c>
      <c r="U136" s="6">
        <v>210</v>
      </c>
      <c r="V136" s="6">
        <v>865</v>
      </c>
      <c r="W136" s="6">
        <v>65</v>
      </c>
      <c r="X136" s="6" t="s">
        <v>55</v>
      </c>
      <c r="Y136" s="6" t="s">
        <v>151</v>
      </c>
      <c r="Z136" s="6" t="s">
        <v>476</v>
      </c>
    </row>
    <row r="137" customFormat="1" ht="85.5" spans="1:26">
      <c r="A137" s="5">
        <v>122</v>
      </c>
      <c r="B137" s="6">
        <v>2025</v>
      </c>
      <c r="C137" s="4" t="s">
        <v>546</v>
      </c>
      <c r="D137" s="6" t="s">
        <v>124</v>
      </c>
      <c r="E137" s="6" t="s">
        <v>248</v>
      </c>
      <c r="F137" s="6" t="s">
        <v>45</v>
      </c>
      <c r="G137" s="6" t="s">
        <v>451</v>
      </c>
      <c r="H137" s="6" t="s">
        <v>547</v>
      </c>
      <c r="I137" s="25" t="s">
        <v>76</v>
      </c>
      <c r="J137" s="25"/>
      <c r="K137" s="25" t="s">
        <v>348</v>
      </c>
      <c r="L137" s="26" t="s">
        <v>349</v>
      </c>
      <c r="M137" s="26" t="s">
        <v>354</v>
      </c>
      <c r="N137" s="16" t="s">
        <v>52</v>
      </c>
      <c r="O137" s="39">
        <v>30</v>
      </c>
      <c r="P137" s="39">
        <v>30</v>
      </c>
      <c r="Q137" s="39">
        <v>0</v>
      </c>
      <c r="R137" s="6" t="s">
        <v>548</v>
      </c>
      <c r="S137" s="41" t="s">
        <v>545</v>
      </c>
      <c r="T137" s="6">
        <v>1</v>
      </c>
      <c r="U137" s="6">
        <v>356</v>
      </c>
      <c r="V137" s="6">
        <v>1158</v>
      </c>
      <c r="W137" s="6">
        <v>26</v>
      </c>
      <c r="X137" s="6" t="s">
        <v>55</v>
      </c>
      <c r="Y137" s="6" t="s">
        <v>151</v>
      </c>
      <c r="Z137" s="6" t="s">
        <v>547</v>
      </c>
    </row>
    <row r="138" customFormat="1" ht="85.5" spans="1:26">
      <c r="A138" s="2">
        <v>123</v>
      </c>
      <c r="B138" s="6">
        <v>2025</v>
      </c>
      <c r="C138" s="4" t="s">
        <v>549</v>
      </c>
      <c r="D138" s="6" t="s">
        <v>124</v>
      </c>
      <c r="E138" s="6" t="s">
        <v>248</v>
      </c>
      <c r="F138" s="6" t="s">
        <v>45</v>
      </c>
      <c r="G138" s="6" t="s">
        <v>451</v>
      </c>
      <c r="H138" s="6" t="s">
        <v>472</v>
      </c>
      <c r="I138" s="25" t="s">
        <v>76</v>
      </c>
      <c r="J138" s="25"/>
      <c r="K138" s="25" t="s">
        <v>348</v>
      </c>
      <c r="L138" s="26" t="s">
        <v>349</v>
      </c>
      <c r="M138" s="26" t="s">
        <v>354</v>
      </c>
      <c r="N138" s="16" t="s">
        <v>52</v>
      </c>
      <c r="O138" s="39">
        <v>25</v>
      </c>
      <c r="P138" s="39">
        <v>25</v>
      </c>
      <c r="Q138" s="39">
        <v>0</v>
      </c>
      <c r="R138" s="6" t="s">
        <v>550</v>
      </c>
      <c r="S138" s="41" t="s">
        <v>545</v>
      </c>
      <c r="T138" s="6">
        <v>1</v>
      </c>
      <c r="U138" s="6">
        <v>165</v>
      </c>
      <c r="V138" s="6">
        <v>658</v>
      </c>
      <c r="W138" s="6">
        <v>84</v>
      </c>
      <c r="X138" s="6" t="s">
        <v>55</v>
      </c>
      <c r="Y138" s="6" t="s">
        <v>151</v>
      </c>
      <c r="Z138" s="6" t="s">
        <v>472</v>
      </c>
    </row>
    <row r="139" s="142" customFormat="1" ht="54" spans="1:26">
      <c r="A139" s="19">
        <v>124</v>
      </c>
      <c r="B139" s="68">
        <v>2025</v>
      </c>
      <c r="C139" s="69" t="s">
        <v>551</v>
      </c>
      <c r="D139" s="68" t="s">
        <v>124</v>
      </c>
      <c r="E139" s="68" t="s">
        <v>552</v>
      </c>
      <c r="F139" s="68" t="s">
        <v>45</v>
      </c>
      <c r="G139" s="68" t="s">
        <v>187</v>
      </c>
      <c r="H139" s="68" t="s">
        <v>193</v>
      </c>
      <c r="I139" s="15"/>
      <c r="J139" s="68" t="s">
        <v>76</v>
      </c>
      <c r="K139" s="68" t="s">
        <v>348</v>
      </c>
      <c r="L139" s="68" t="s">
        <v>349</v>
      </c>
      <c r="M139" s="68" t="s">
        <v>354</v>
      </c>
      <c r="N139" s="68" t="s">
        <v>52</v>
      </c>
      <c r="O139" s="76">
        <v>32</v>
      </c>
      <c r="P139" s="76">
        <v>32</v>
      </c>
      <c r="Q139" s="76">
        <v>0</v>
      </c>
      <c r="R139" s="87" t="s">
        <v>553</v>
      </c>
      <c r="S139" s="88" t="s">
        <v>422</v>
      </c>
      <c r="T139" s="9">
        <v>2</v>
      </c>
      <c r="U139" s="9">
        <v>258</v>
      </c>
      <c r="V139" s="9">
        <v>1032</v>
      </c>
      <c r="W139" s="9">
        <v>103</v>
      </c>
      <c r="X139" s="98" t="s">
        <v>55</v>
      </c>
      <c r="Y139" s="76" t="s">
        <v>254</v>
      </c>
      <c r="Z139" s="76" t="s">
        <v>193</v>
      </c>
    </row>
    <row r="140" s="142" customFormat="1" ht="54" spans="1:26">
      <c r="A140" s="19">
        <v>125</v>
      </c>
      <c r="B140" s="68">
        <v>2025</v>
      </c>
      <c r="C140" s="69" t="s">
        <v>554</v>
      </c>
      <c r="D140" s="68" t="s">
        <v>43</v>
      </c>
      <c r="E140" s="68" t="s">
        <v>555</v>
      </c>
      <c r="F140" s="68" t="s">
        <v>45</v>
      </c>
      <c r="G140" s="68" t="s">
        <v>170</v>
      </c>
      <c r="H140" s="68" t="s">
        <v>556</v>
      </c>
      <c r="I140" s="15"/>
      <c r="J140" s="68" t="s">
        <v>76</v>
      </c>
      <c r="K140" s="68" t="s">
        <v>348</v>
      </c>
      <c r="L140" s="67" t="s">
        <v>349</v>
      </c>
      <c r="M140" s="68" t="s">
        <v>557</v>
      </c>
      <c r="N140" s="68" t="s">
        <v>558</v>
      </c>
      <c r="O140" s="76">
        <v>12</v>
      </c>
      <c r="P140" s="76">
        <v>12</v>
      </c>
      <c r="Q140" s="76">
        <v>0</v>
      </c>
      <c r="R140" s="88" t="s">
        <v>559</v>
      </c>
      <c r="S140" s="88" t="s">
        <v>560</v>
      </c>
      <c r="T140" s="76">
        <v>1</v>
      </c>
      <c r="U140" s="76">
        <v>41</v>
      </c>
      <c r="V140" s="76">
        <v>145</v>
      </c>
      <c r="W140" s="76">
        <v>32</v>
      </c>
      <c r="X140" s="98" t="s">
        <v>561</v>
      </c>
      <c r="Y140" s="76" t="s">
        <v>562</v>
      </c>
      <c r="Z140" s="76" t="s">
        <v>563</v>
      </c>
    </row>
    <row r="141" s="142" customFormat="1" ht="94.5" spans="1:26">
      <c r="A141" s="19">
        <v>126</v>
      </c>
      <c r="B141" s="68">
        <v>2025</v>
      </c>
      <c r="C141" s="99" t="s">
        <v>564</v>
      </c>
      <c r="D141" s="10" t="s">
        <v>43</v>
      </c>
      <c r="E141" s="15" t="s">
        <v>44</v>
      </c>
      <c r="F141" s="15" t="s">
        <v>45</v>
      </c>
      <c r="G141" s="15" t="s">
        <v>137</v>
      </c>
      <c r="H141" s="15" t="s">
        <v>531</v>
      </c>
      <c r="I141" s="15"/>
      <c r="J141" s="15" t="s">
        <v>48</v>
      </c>
      <c r="K141" s="103" t="s">
        <v>348</v>
      </c>
      <c r="L141" s="103" t="s">
        <v>349</v>
      </c>
      <c r="M141" s="103" t="s">
        <v>354</v>
      </c>
      <c r="N141" s="10" t="s">
        <v>52</v>
      </c>
      <c r="O141" s="76">
        <v>15</v>
      </c>
      <c r="P141" s="76">
        <v>15</v>
      </c>
      <c r="Q141" s="76">
        <v>0</v>
      </c>
      <c r="R141" s="106" t="s">
        <v>565</v>
      </c>
      <c r="S141" s="107" t="s">
        <v>527</v>
      </c>
      <c r="T141" s="76">
        <v>1</v>
      </c>
      <c r="U141" s="76">
        <v>33</v>
      </c>
      <c r="V141" s="76">
        <v>103</v>
      </c>
      <c r="W141" s="76">
        <v>14</v>
      </c>
      <c r="X141" s="15" t="s">
        <v>79</v>
      </c>
      <c r="Y141" s="76" t="s">
        <v>254</v>
      </c>
      <c r="Z141" s="15" t="s">
        <v>531</v>
      </c>
    </row>
    <row r="142" s="142" customFormat="1" ht="54" spans="1:26">
      <c r="A142" s="19">
        <v>127</v>
      </c>
      <c r="B142" s="68">
        <v>2025</v>
      </c>
      <c r="C142" s="69" t="s">
        <v>566</v>
      </c>
      <c r="D142" s="67" t="s">
        <v>43</v>
      </c>
      <c r="E142" s="100" t="s">
        <v>248</v>
      </c>
      <c r="F142" s="68" t="s">
        <v>45</v>
      </c>
      <c r="G142" s="68" t="s">
        <v>84</v>
      </c>
      <c r="H142" s="68" t="s">
        <v>162</v>
      </c>
      <c r="I142" s="15"/>
      <c r="J142" s="68" t="s">
        <v>76</v>
      </c>
      <c r="K142" s="67" t="s">
        <v>348</v>
      </c>
      <c r="L142" s="67" t="s">
        <v>349</v>
      </c>
      <c r="M142" s="67" t="s">
        <v>144</v>
      </c>
      <c r="N142" s="67" t="s">
        <v>52</v>
      </c>
      <c r="O142" s="76">
        <v>12</v>
      </c>
      <c r="P142" s="76">
        <v>12</v>
      </c>
      <c r="Q142" s="76">
        <v>0</v>
      </c>
      <c r="R142" s="108" t="s">
        <v>567</v>
      </c>
      <c r="S142" s="88" t="s">
        <v>568</v>
      </c>
      <c r="T142" s="9">
        <v>1</v>
      </c>
      <c r="U142" s="9">
        <v>35</v>
      </c>
      <c r="V142" s="9">
        <v>130</v>
      </c>
      <c r="W142" s="9">
        <v>20</v>
      </c>
      <c r="X142" s="67" t="s">
        <v>55</v>
      </c>
      <c r="Y142" s="110" t="s">
        <v>151</v>
      </c>
      <c r="Z142" s="67" t="s">
        <v>162</v>
      </c>
    </row>
    <row r="143" s="142" customFormat="1" ht="81" spans="1:26">
      <c r="A143" s="19">
        <v>128</v>
      </c>
      <c r="B143" s="68">
        <v>2025</v>
      </c>
      <c r="C143" s="69" t="s">
        <v>569</v>
      </c>
      <c r="D143" s="68" t="s">
        <v>43</v>
      </c>
      <c r="E143" s="101" t="s">
        <v>44</v>
      </c>
      <c r="F143" s="101" t="s">
        <v>570</v>
      </c>
      <c r="G143" s="15" t="s">
        <v>137</v>
      </c>
      <c r="H143" s="15" t="s">
        <v>531</v>
      </c>
      <c r="I143" s="15"/>
      <c r="J143" s="101" t="s">
        <v>48</v>
      </c>
      <c r="K143" s="101" t="s">
        <v>348</v>
      </c>
      <c r="L143" s="101" t="s">
        <v>349</v>
      </c>
      <c r="M143" s="101" t="s">
        <v>144</v>
      </c>
      <c r="N143" s="101" t="s">
        <v>52</v>
      </c>
      <c r="O143" s="101">
        <v>9.45</v>
      </c>
      <c r="P143" s="101">
        <v>9.45</v>
      </c>
      <c r="Q143" s="101">
        <v>0</v>
      </c>
      <c r="R143" s="109" t="s">
        <v>571</v>
      </c>
      <c r="S143" s="109" t="s">
        <v>572</v>
      </c>
      <c r="T143" s="101">
        <v>1</v>
      </c>
      <c r="U143" s="101">
        <v>30</v>
      </c>
      <c r="V143" s="101">
        <v>110</v>
      </c>
      <c r="W143" s="101">
        <v>32</v>
      </c>
      <c r="X143" s="101" t="s">
        <v>79</v>
      </c>
      <c r="Y143" s="101" t="s">
        <v>151</v>
      </c>
      <c r="Z143" s="101" t="s">
        <v>531</v>
      </c>
    </row>
    <row r="144" s="142" customFormat="1" ht="54" spans="1:26">
      <c r="A144" s="19">
        <v>129</v>
      </c>
      <c r="B144" s="68">
        <v>2025</v>
      </c>
      <c r="C144" s="68" t="s">
        <v>573</v>
      </c>
      <c r="D144" s="68" t="s">
        <v>43</v>
      </c>
      <c r="E144" s="68" t="s">
        <v>58</v>
      </c>
      <c r="F144" s="68" t="s">
        <v>45</v>
      </c>
      <c r="G144" s="68" t="s">
        <v>110</v>
      </c>
      <c r="H144" s="10" t="s">
        <v>120</v>
      </c>
      <c r="I144" s="15"/>
      <c r="J144" s="15" t="s">
        <v>76</v>
      </c>
      <c r="K144" s="103" t="s">
        <v>348</v>
      </c>
      <c r="L144" s="103" t="s">
        <v>349</v>
      </c>
      <c r="M144" s="103" t="s">
        <v>144</v>
      </c>
      <c r="N144" s="10" t="s">
        <v>52</v>
      </c>
      <c r="O144" s="68">
        <v>20</v>
      </c>
      <c r="P144" s="68">
        <v>20</v>
      </c>
      <c r="Q144" s="68">
        <v>0</v>
      </c>
      <c r="R144" s="110" t="s">
        <v>574</v>
      </c>
      <c r="S144" s="87" t="s">
        <v>575</v>
      </c>
      <c r="T144" s="68">
        <v>1</v>
      </c>
      <c r="U144" s="68">
        <v>363</v>
      </c>
      <c r="V144" s="68">
        <v>1421</v>
      </c>
      <c r="W144" s="68">
        <v>123</v>
      </c>
      <c r="X144" s="68" t="s">
        <v>55</v>
      </c>
      <c r="Y144" s="76" t="s">
        <v>254</v>
      </c>
      <c r="Z144" s="10" t="s">
        <v>120</v>
      </c>
    </row>
    <row r="145" s="142" customFormat="1" ht="57" customHeight="1" spans="1:26">
      <c r="A145" s="19">
        <v>130</v>
      </c>
      <c r="B145" s="6">
        <v>2025</v>
      </c>
      <c r="C145" s="6" t="s">
        <v>576</v>
      </c>
      <c r="D145" s="6" t="s">
        <v>43</v>
      </c>
      <c r="E145" s="6" t="s">
        <v>555</v>
      </c>
      <c r="F145" s="6" t="s">
        <v>45</v>
      </c>
      <c r="G145" s="6" t="s">
        <v>170</v>
      </c>
      <c r="H145" s="6" t="s">
        <v>556</v>
      </c>
      <c r="I145" s="6" t="s">
        <v>48</v>
      </c>
      <c r="J145" s="6" t="s">
        <v>48</v>
      </c>
      <c r="K145" s="103" t="s">
        <v>348</v>
      </c>
      <c r="L145" s="103" t="s">
        <v>349</v>
      </c>
      <c r="M145" s="103" t="s">
        <v>144</v>
      </c>
      <c r="N145" s="10" t="s">
        <v>52</v>
      </c>
      <c r="O145" s="6">
        <v>20</v>
      </c>
      <c r="P145" s="6">
        <v>20</v>
      </c>
      <c r="Q145" s="6">
        <v>0</v>
      </c>
      <c r="R145" s="6" t="s">
        <v>577</v>
      </c>
      <c r="S145" s="6" t="s">
        <v>559</v>
      </c>
      <c r="T145" s="6">
        <v>1</v>
      </c>
      <c r="U145" s="6">
        <v>103</v>
      </c>
      <c r="V145" s="6">
        <v>432</v>
      </c>
      <c r="W145" s="6">
        <v>45</v>
      </c>
      <c r="X145" s="6" t="s">
        <v>561</v>
      </c>
      <c r="Y145" s="6" t="s">
        <v>562</v>
      </c>
      <c r="Z145" s="6" t="s">
        <v>556</v>
      </c>
    </row>
    <row r="146" s="142" customFormat="1" ht="41" customHeight="1" spans="1:26">
      <c r="A146" s="19">
        <v>131</v>
      </c>
      <c r="B146" s="6">
        <v>2025</v>
      </c>
      <c r="C146" s="147" t="s">
        <v>578</v>
      </c>
      <c r="D146" s="6" t="s">
        <v>43</v>
      </c>
      <c r="E146" s="6" t="s">
        <v>579</v>
      </c>
      <c r="F146" s="6" t="s">
        <v>45</v>
      </c>
      <c r="G146" s="6" t="s">
        <v>273</v>
      </c>
      <c r="H146" s="6" t="s">
        <v>438</v>
      </c>
      <c r="I146" s="9"/>
      <c r="J146" s="15"/>
      <c r="K146" s="6" t="s">
        <v>580</v>
      </c>
      <c r="L146" s="6" t="s">
        <v>581</v>
      </c>
      <c r="M146" s="6" t="s">
        <v>582</v>
      </c>
      <c r="N146" s="6" t="s">
        <v>558</v>
      </c>
      <c r="O146" s="39">
        <v>15</v>
      </c>
      <c r="P146" s="39">
        <v>15</v>
      </c>
      <c r="Q146" s="68">
        <v>0</v>
      </c>
      <c r="R146" s="41" t="s">
        <v>583</v>
      </c>
      <c r="S146" s="40" t="s">
        <v>584</v>
      </c>
      <c r="T146" s="3">
        <v>1</v>
      </c>
      <c r="U146" s="3">
        <v>224</v>
      </c>
      <c r="V146" s="3">
        <v>937</v>
      </c>
      <c r="W146" s="3">
        <v>183</v>
      </c>
      <c r="X146" s="60" t="s">
        <v>585</v>
      </c>
      <c r="Y146" s="39" t="s">
        <v>586</v>
      </c>
      <c r="Z146" s="10" t="s">
        <v>438</v>
      </c>
    </row>
    <row r="147" s="142" customFormat="1" ht="41" customHeight="1" spans="1:26">
      <c r="A147" s="19">
        <v>132</v>
      </c>
      <c r="B147" s="68">
        <v>2025</v>
      </c>
      <c r="C147" s="68" t="s">
        <v>587</v>
      </c>
      <c r="D147" s="68" t="s">
        <v>43</v>
      </c>
      <c r="E147" s="68" t="s">
        <v>58</v>
      </c>
      <c r="F147" s="68" t="s">
        <v>45</v>
      </c>
      <c r="G147" s="68" t="s">
        <v>110</v>
      </c>
      <c r="H147" s="10" t="s">
        <v>516</v>
      </c>
      <c r="I147" s="9"/>
      <c r="J147" s="15" t="s">
        <v>76</v>
      </c>
      <c r="K147" s="103" t="s">
        <v>348</v>
      </c>
      <c r="L147" s="103" t="s">
        <v>349</v>
      </c>
      <c r="M147" s="103" t="s">
        <v>144</v>
      </c>
      <c r="N147" s="10" t="s">
        <v>52</v>
      </c>
      <c r="O147" s="68">
        <v>30</v>
      </c>
      <c r="P147" s="68">
        <v>30</v>
      </c>
      <c r="Q147" s="68">
        <v>0</v>
      </c>
      <c r="R147" s="87" t="s">
        <v>588</v>
      </c>
      <c r="S147" s="87" t="s">
        <v>589</v>
      </c>
      <c r="T147" s="68">
        <v>1</v>
      </c>
      <c r="U147" s="68">
        <v>457</v>
      </c>
      <c r="V147" s="68">
        <v>1768</v>
      </c>
      <c r="W147" s="68">
        <v>156</v>
      </c>
      <c r="X147" s="68" t="s">
        <v>55</v>
      </c>
      <c r="Y147" s="76" t="s">
        <v>254</v>
      </c>
      <c r="Z147" s="10" t="s">
        <v>516</v>
      </c>
    </row>
    <row r="148" s="140" customFormat="1" ht="41" customHeight="1" spans="1:26">
      <c r="A148" s="44" t="s">
        <v>590</v>
      </c>
      <c r="B148" s="44"/>
      <c r="C148" s="44"/>
      <c r="D148" s="44"/>
      <c r="E148" s="44"/>
      <c r="F148" s="67"/>
      <c r="G148" s="67"/>
      <c r="H148" s="67"/>
      <c r="I148" s="3"/>
      <c r="J148" s="37"/>
      <c r="K148" s="148"/>
      <c r="L148" s="67"/>
      <c r="M148" s="67"/>
      <c r="N148" s="67"/>
      <c r="O148" s="4">
        <f t="shared" ref="O148:Q148" si="8">SUM(O149:O166)</f>
        <v>1028</v>
      </c>
      <c r="P148" s="4">
        <f t="shared" si="8"/>
        <v>1028</v>
      </c>
      <c r="Q148" s="4">
        <f t="shared" si="8"/>
        <v>0</v>
      </c>
      <c r="R148" s="56"/>
      <c r="S148" s="56"/>
      <c r="T148" s="56"/>
      <c r="U148" s="56"/>
      <c r="V148" s="9"/>
      <c r="W148" s="9"/>
      <c r="X148" s="9"/>
      <c r="Y148" s="9"/>
      <c r="Z148" s="9"/>
    </row>
    <row r="149" ht="72" customHeight="1" spans="1:26">
      <c r="A149" s="5">
        <v>133</v>
      </c>
      <c r="B149" s="3">
        <v>2025</v>
      </c>
      <c r="C149" s="4" t="s">
        <v>591</v>
      </c>
      <c r="D149" s="4" t="s">
        <v>43</v>
      </c>
      <c r="E149" s="4" t="s">
        <v>58</v>
      </c>
      <c r="F149" s="4" t="s">
        <v>45</v>
      </c>
      <c r="G149" s="4" t="s">
        <v>84</v>
      </c>
      <c r="H149" s="4" t="s">
        <v>162</v>
      </c>
      <c r="I149" s="3" t="s">
        <v>48</v>
      </c>
      <c r="J149" s="4" t="s">
        <v>76</v>
      </c>
      <c r="K149" s="23" t="s">
        <v>348</v>
      </c>
      <c r="L149" s="23" t="s">
        <v>349</v>
      </c>
      <c r="M149" s="23" t="s">
        <v>592</v>
      </c>
      <c r="N149" s="2" t="s">
        <v>52</v>
      </c>
      <c r="O149" s="4">
        <v>390</v>
      </c>
      <c r="P149" s="4">
        <v>390</v>
      </c>
      <c r="Q149" s="4">
        <v>0</v>
      </c>
      <c r="R149" s="4" t="s">
        <v>593</v>
      </c>
      <c r="S149" s="47" t="s">
        <v>594</v>
      </c>
      <c r="T149" s="4">
        <v>1</v>
      </c>
      <c r="U149" s="4">
        <v>81</v>
      </c>
      <c r="V149" s="4">
        <v>352</v>
      </c>
      <c r="W149" s="4">
        <v>28</v>
      </c>
      <c r="X149" s="4" t="s">
        <v>55</v>
      </c>
      <c r="Y149" s="44" t="s">
        <v>160</v>
      </c>
      <c r="Z149" s="4" t="s">
        <v>162</v>
      </c>
    </row>
    <row r="150" ht="72" customHeight="1" spans="1:26">
      <c r="A150" s="2">
        <v>134</v>
      </c>
      <c r="B150" s="3">
        <v>2025</v>
      </c>
      <c r="C150" s="3" t="s">
        <v>595</v>
      </c>
      <c r="D150" s="3" t="s">
        <v>43</v>
      </c>
      <c r="E150" s="3" t="s">
        <v>44</v>
      </c>
      <c r="F150" s="3" t="s">
        <v>45</v>
      </c>
      <c r="G150" s="3" t="s">
        <v>181</v>
      </c>
      <c r="H150" s="3" t="s">
        <v>47</v>
      </c>
      <c r="I150" s="3" t="s">
        <v>48</v>
      </c>
      <c r="J150" s="4" t="s">
        <v>48</v>
      </c>
      <c r="K150" s="23" t="s">
        <v>348</v>
      </c>
      <c r="L150" s="23" t="s">
        <v>349</v>
      </c>
      <c r="M150" s="23" t="s">
        <v>592</v>
      </c>
      <c r="N150" s="2" t="s">
        <v>52</v>
      </c>
      <c r="O150" s="24">
        <v>50</v>
      </c>
      <c r="P150" s="24">
        <v>50</v>
      </c>
      <c r="Q150" s="24">
        <v>0</v>
      </c>
      <c r="R150" s="3" t="s">
        <v>596</v>
      </c>
      <c r="S150" s="3" t="s">
        <v>321</v>
      </c>
      <c r="T150" s="3">
        <v>1</v>
      </c>
      <c r="U150" s="3">
        <v>264</v>
      </c>
      <c r="V150" s="3">
        <v>960</v>
      </c>
      <c r="W150" s="3">
        <v>10</v>
      </c>
      <c r="X150" s="3" t="s">
        <v>55</v>
      </c>
      <c r="Y150" s="3" t="s">
        <v>185</v>
      </c>
      <c r="Z150" s="3" t="s">
        <v>597</v>
      </c>
    </row>
    <row r="151" ht="79" customHeight="1" spans="1:26">
      <c r="A151" s="5">
        <v>135</v>
      </c>
      <c r="B151" s="3">
        <v>2025</v>
      </c>
      <c r="C151" s="4" t="s">
        <v>598</v>
      </c>
      <c r="D151" s="2" t="s">
        <v>324</v>
      </c>
      <c r="E151" s="3" t="s">
        <v>44</v>
      </c>
      <c r="F151" s="2" t="s">
        <v>45</v>
      </c>
      <c r="G151" s="3" t="s">
        <v>104</v>
      </c>
      <c r="H151" s="2" t="s">
        <v>47</v>
      </c>
      <c r="I151" s="3" t="s">
        <v>48</v>
      </c>
      <c r="J151" s="4" t="s">
        <v>48</v>
      </c>
      <c r="K151" s="23" t="s">
        <v>348</v>
      </c>
      <c r="L151" s="23" t="s">
        <v>349</v>
      </c>
      <c r="M151" s="23" t="s">
        <v>592</v>
      </c>
      <c r="N151" s="2" t="s">
        <v>52</v>
      </c>
      <c r="O151" s="38">
        <v>32</v>
      </c>
      <c r="P151" s="38">
        <v>32</v>
      </c>
      <c r="Q151" s="2">
        <v>0</v>
      </c>
      <c r="R151" s="3" t="s">
        <v>599</v>
      </c>
      <c r="S151" s="3" t="s">
        <v>150</v>
      </c>
      <c r="T151" s="3">
        <v>10</v>
      </c>
      <c r="U151" s="3">
        <v>220</v>
      </c>
      <c r="V151" s="3">
        <v>600</v>
      </c>
      <c r="W151" s="3">
        <v>160</v>
      </c>
      <c r="X151" s="3" t="s">
        <v>55</v>
      </c>
      <c r="Y151" s="3" t="s">
        <v>108</v>
      </c>
      <c r="Z151" s="2" t="s">
        <v>47</v>
      </c>
    </row>
    <row r="152" ht="114" spans="1:26">
      <c r="A152" s="5">
        <v>136</v>
      </c>
      <c r="B152" s="3">
        <v>2025</v>
      </c>
      <c r="C152" s="3" t="s">
        <v>600</v>
      </c>
      <c r="D152" s="3" t="s">
        <v>43</v>
      </c>
      <c r="E152" s="3" t="s">
        <v>44</v>
      </c>
      <c r="F152" s="3" t="s">
        <v>45</v>
      </c>
      <c r="G152" s="3" t="s">
        <v>401</v>
      </c>
      <c r="H152" s="3" t="s">
        <v>601</v>
      </c>
      <c r="I152" s="3" t="s">
        <v>48</v>
      </c>
      <c r="J152" s="3" t="s">
        <v>76</v>
      </c>
      <c r="K152" s="23" t="s">
        <v>348</v>
      </c>
      <c r="L152" s="23" t="s">
        <v>349</v>
      </c>
      <c r="M152" s="23" t="s">
        <v>592</v>
      </c>
      <c r="N152" s="2" t="s">
        <v>52</v>
      </c>
      <c r="O152" s="24">
        <v>40</v>
      </c>
      <c r="P152" s="24">
        <v>40</v>
      </c>
      <c r="Q152" s="24">
        <v>0</v>
      </c>
      <c r="R152" s="3" t="s">
        <v>602</v>
      </c>
      <c r="S152" s="3" t="s">
        <v>404</v>
      </c>
      <c r="T152" s="3">
        <v>1</v>
      </c>
      <c r="U152" s="3">
        <v>430</v>
      </c>
      <c r="V152" s="3">
        <v>1530</v>
      </c>
      <c r="W152" s="3">
        <v>380</v>
      </c>
      <c r="X152" s="3" t="s">
        <v>79</v>
      </c>
      <c r="Y152" s="25" t="s">
        <v>405</v>
      </c>
      <c r="Z152" s="3" t="s">
        <v>601</v>
      </c>
    </row>
    <row r="153" ht="114" spans="1:26">
      <c r="A153" s="2">
        <v>137</v>
      </c>
      <c r="B153" s="3">
        <v>2025</v>
      </c>
      <c r="C153" s="3" t="s">
        <v>603</v>
      </c>
      <c r="D153" s="3" t="s">
        <v>43</v>
      </c>
      <c r="E153" s="3" t="s">
        <v>44</v>
      </c>
      <c r="F153" s="3" t="s">
        <v>45</v>
      </c>
      <c r="G153" s="3" t="s">
        <v>401</v>
      </c>
      <c r="H153" s="3" t="s">
        <v>604</v>
      </c>
      <c r="I153" s="3" t="s">
        <v>76</v>
      </c>
      <c r="J153" s="3" t="s">
        <v>76</v>
      </c>
      <c r="K153" s="23" t="s">
        <v>348</v>
      </c>
      <c r="L153" s="23" t="s">
        <v>349</v>
      </c>
      <c r="M153" s="23" t="s">
        <v>592</v>
      </c>
      <c r="N153" s="2" t="s">
        <v>52</v>
      </c>
      <c r="O153" s="24">
        <v>70</v>
      </c>
      <c r="P153" s="24">
        <v>70</v>
      </c>
      <c r="Q153" s="24">
        <v>0</v>
      </c>
      <c r="R153" s="3" t="s">
        <v>605</v>
      </c>
      <c r="S153" s="3" t="s">
        <v>412</v>
      </c>
      <c r="T153" s="3">
        <v>2</v>
      </c>
      <c r="U153" s="3">
        <v>442</v>
      </c>
      <c r="V153" s="3">
        <v>2160</v>
      </c>
      <c r="W153" s="3">
        <v>360</v>
      </c>
      <c r="X153" s="3" t="s">
        <v>79</v>
      </c>
      <c r="Y153" s="25" t="s">
        <v>405</v>
      </c>
      <c r="Z153" s="3" t="s">
        <v>604</v>
      </c>
    </row>
    <row r="154" ht="114" spans="1:26">
      <c r="A154" s="5">
        <v>138</v>
      </c>
      <c r="B154" s="3">
        <v>2025</v>
      </c>
      <c r="C154" s="3" t="s">
        <v>606</v>
      </c>
      <c r="D154" s="3" t="s">
        <v>43</v>
      </c>
      <c r="E154" s="3" t="s">
        <v>44</v>
      </c>
      <c r="F154" s="3" t="s">
        <v>45</v>
      </c>
      <c r="G154" s="3" t="s">
        <v>401</v>
      </c>
      <c r="H154" s="3" t="s">
        <v>607</v>
      </c>
      <c r="I154" s="3" t="s">
        <v>76</v>
      </c>
      <c r="J154" s="3" t="s">
        <v>76</v>
      </c>
      <c r="K154" s="26" t="s">
        <v>348</v>
      </c>
      <c r="L154" s="26" t="s">
        <v>349</v>
      </c>
      <c r="M154" s="26" t="s">
        <v>592</v>
      </c>
      <c r="N154" s="70" t="s">
        <v>52</v>
      </c>
      <c r="O154" s="24">
        <v>30</v>
      </c>
      <c r="P154" s="24">
        <v>30</v>
      </c>
      <c r="Q154" s="24">
        <v>0</v>
      </c>
      <c r="R154" s="3" t="s">
        <v>608</v>
      </c>
      <c r="S154" s="3" t="s">
        <v>412</v>
      </c>
      <c r="T154" s="3">
        <v>2</v>
      </c>
      <c r="U154" s="3">
        <v>168</v>
      </c>
      <c r="V154" s="3">
        <v>623</v>
      </c>
      <c r="W154" s="3">
        <v>28</v>
      </c>
      <c r="X154" s="3" t="s">
        <v>79</v>
      </c>
      <c r="Y154" s="25" t="s">
        <v>405</v>
      </c>
      <c r="Z154" s="3" t="s">
        <v>607</v>
      </c>
    </row>
    <row r="155" ht="72" customHeight="1" spans="1:26">
      <c r="A155" s="5">
        <v>139</v>
      </c>
      <c r="B155" s="3">
        <v>2025</v>
      </c>
      <c r="C155" s="3" t="s">
        <v>609</v>
      </c>
      <c r="D155" s="3" t="s">
        <v>43</v>
      </c>
      <c r="E155" s="3" t="s">
        <v>44</v>
      </c>
      <c r="F155" s="3" t="s">
        <v>45</v>
      </c>
      <c r="G155" s="3" t="s">
        <v>187</v>
      </c>
      <c r="H155" s="3" t="s">
        <v>610</v>
      </c>
      <c r="I155" s="3" t="s">
        <v>76</v>
      </c>
      <c r="J155" s="3" t="s">
        <v>76</v>
      </c>
      <c r="K155" s="23" t="s">
        <v>348</v>
      </c>
      <c r="L155" s="23" t="s">
        <v>349</v>
      </c>
      <c r="M155" s="23" t="s">
        <v>592</v>
      </c>
      <c r="N155" s="3" t="s">
        <v>52</v>
      </c>
      <c r="O155" s="24">
        <v>16</v>
      </c>
      <c r="P155" s="24">
        <v>16</v>
      </c>
      <c r="Q155" s="24">
        <v>0</v>
      </c>
      <c r="R155" s="19" t="s">
        <v>611</v>
      </c>
      <c r="S155" s="3" t="s">
        <v>612</v>
      </c>
      <c r="T155" s="3">
        <v>1</v>
      </c>
      <c r="U155" s="3">
        <v>28</v>
      </c>
      <c r="V155" s="3">
        <v>96</v>
      </c>
      <c r="W155" s="3">
        <v>6</v>
      </c>
      <c r="X155" s="3" t="s">
        <v>55</v>
      </c>
      <c r="Y155" s="3" t="s">
        <v>191</v>
      </c>
      <c r="Z155" s="3" t="s">
        <v>610</v>
      </c>
    </row>
    <row r="156" ht="72" customHeight="1" spans="1:26">
      <c r="A156" s="2">
        <v>140</v>
      </c>
      <c r="B156" s="4">
        <v>2025</v>
      </c>
      <c r="C156" s="2" t="s">
        <v>613</v>
      </c>
      <c r="D156" s="2" t="s">
        <v>43</v>
      </c>
      <c r="E156" s="2" t="s">
        <v>272</v>
      </c>
      <c r="F156" s="2" t="s">
        <v>45</v>
      </c>
      <c r="G156" s="2" t="s">
        <v>273</v>
      </c>
      <c r="H156" s="2" t="s">
        <v>438</v>
      </c>
      <c r="I156" s="3" t="s">
        <v>48</v>
      </c>
      <c r="J156" s="3" t="s">
        <v>76</v>
      </c>
      <c r="K156" s="23" t="s">
        <v>348</v>
      </c>
      <c r="L156" s="23" t="s">
        <v>349</v>
      </c>
      <c r="M156" s="23" t="s">
        <v>592</v>
      </c>
      <c r="N156" s="2" t="s">
        <v>52</v>
      </c>
      <c r="O156" s="2">
        <v>48</v>
      </c>
      <c r="P156" s="31">
        <v>48</v>
      </c>
      <c r="Q156" s="31">
        <v>0</v>
      </c>
      <c r="R156" s="4" t="s">
        <v>614</v>
      </c>
      <c r="S156" s="4" t="s">
        <v>615</v>
      </c>
      <c r="T156" s="31">
        <v>1</v>
      </c>
      <c r="U156" s="4">
        <v>85</v>
      </c>
      <c r="V156" s="4">
        <v>341</v>
      </c>
      <c r="W156" s="4">
        <v>63</v>
      </c>
      <c r="X156" s="31" t="s">
        <v>55</v>
      </c>
      <c r="Y156" s="2" t="s">
        <v>277</v>
      </c>
      <c r="Z156" s="2" t="s">
        <v>438</v>
      </c>
    </row>
    <row r="157" ht="73" customHeight="1" spans="1:26">
      <c r="A157" s="5">
        <v>141</v>
      </c>
      <c r="B157" s="2">
        <v>2025</v>
      </c>
      <c r="C157" s="2" t="s">
        <v>616</v>
      </c>
      <c r="D157" s="2" t="s">
        <v>43</v>
      </c>
      <c r="E157" s="2" t="s">
        <v>198</v>
      </c>
      <c r="F157" s="2" t="s">
        <v>45</v>
      </c>
      <c r="G157" s="2" t="s">
        <v>199</v>
      </c>
      <c r="H157" s="2" t="s">
        <v>617</v>
      </c>
      <c r="I157" s="3" t="s">
        <v>76</v>
      </c>
      <c r="J157" s="4" t="s">
        <v>48</v>
      </c>
      <c r="K157" s="23" t="s">
        <v>348</v>
      </c>
      <c r="L157" s="23" t="s">
        <v>349</v>
      </c>
      <c r="M157" s="23" t="s">
        <v>592</v>
      </c>
      <c r="N157" s="2" t="s">
        <v>52</v>
      </c>
      <c r="O157" s="2">
        <v>20</v>
      </c>
      <c r="P157" s="2">
        <v>20</v>
      </c>
      <c r="Q157" s="2">
        <v>0</v>
      </c>
      <c r="R157" s="2" t="s">
        <v>618</v>
      </c>
      <c r="S157" s="2" t="s">
        <v>619</v>
      </c>
      <c r="T157" s="2">
        <v>3</v>
      </c>
      <c r="U157" s="2">
        <v>1560</v>
      </c>
      <c r="V157" s="2">
        <v>5850</v>
      </c>
      <c r="W157" s="2">
        <v>450</v>
      </c>
      <c r="X157" s="3" t="s">
        <v>79</v>
      </c>
      <c r="Y157" s="2" t="s">
        <v>203</v>
      </c>
      <c r="Z157" s="2" t="s">
        <v>200</v>
      </c>
    </row>
    <row r="158" ht="72" customHeight="1" spans="1:26">
      <c r="A158" s="5">
        <v>142</v>
      </c>
      <c r="B158" s="2">
        <v>2025</v>
      </c>
      <c r="C158" s="2" t="s">
        <v>620</v>
      </c>
      <c r="D158" s="2" t="s">
        <v>124</v>
      </c>
      <c r="E158" s="2" t="s">
        <v>198</v>
      </c>
      <c r="F158" s="2" t="s">
        <v>45</v>
      </c>
      <c r="G158" s="2" t="s">
        <v>199</v>
      </c>
      <c r="H158" s="2" t="s">
        <v>492</v>
      </c>
      <c r="I158" s="3" t="s">
        <v>76</v>
      </c>
      <c r="J158" s="3" t="s">
        <v>48</v>
      </c>
      <c r="K158" s="23" t="s">
        <v>348</v>
      </c>
      <c r="L158" s="23" t="s">
        <v>349</v>
      </c>
      <c r="M158" s="23" t="s">
        <v>592</v>
      </c>
      <c r="N158" s="2" t="s">
        <v>52</v>
      </c>
      <c r="O158" s="2">
        <v>35</v>
      </c>
      <c r="P158" s="2">
        <v>35</v>
      </c>
      <c r="Q158" s="2">
        <v>0</v>
      </c>
      <c r="R158" s="2" t="s">
        <v>621</v>
      </c>
      <c r="S158" s="2" t="s">
        <v>622</v>
      </c>
      <c r="T158" s="2">
        <v>1</v>
      </c>
      <c r="U158" s="2">
        <v>48</v>
      </c>
      <c r="V158" s="2">
        <v>169</v>
      </c>
      <c r="W158" s="2">
        <v>15</v>
      </c>
      <c r="X158" s="3" t="s">
        <v>79</v>
      </c>
      <c r="Y158" s="2" t="s">
        <v>203</v>
      </c>
      <c r="Z158" s="2" t="s">
        <v>492</v>
      </c>
    </row>
    <row r="159" ht="99.75" spans="1:26">
      <c r="A159" s="2">
        <v>143</v>
      </c>
      <c r="B159" s="4">
        <v>2025</v>
      </c>
      <c r="C159" s="147" t="s">
        <v>623</v>
      </c>
      <c r="D159" s="4" t="s">
        <v>43</v>
      </c>
      <c r="E159" s="4" t="s">
        <v>58</v>
      </c>
      <c r="F159" s="4" t="s">
        <v>45</v>
      </c>
      <c r="G159" s="4" t="s">
        <v>110</v>
      </c>
      <c r="H159" s="4" t="s">
        <v>128</v>
      </c>
      <c r="I159" s="3" t="s">
        <v>76</v>
      </c>
      <c r="J159" s="4" t="s">
        <v>76</v>
      </c>
      <c r="K159" s="23" t="s">
        <v>348</v>
      </c>
      <c r="L159" s="23" t="s">
        <v>349</v>
      </c>
      <c r="M159" s="23" t="s">
        <v>592</v>
      </c>
      <c r="N159" s="2" t="s">
        <v>52</v>
      </c>
      <c r="O159" s="4">
        <v>35</v>
      </c>
      <c r="P159" s="4">
        <v>35</v>
      </c>
      <c r="Q159" s="4">
        <v>0</v>
      </c>
      <c r="R159" s="4" t="s">
        <v>624</v>
      </c>
      <c r="S159" s="55" t="s">
        <v>625</v>
      </c>
      <c r="T159" s="4">
        <v>1</v>
      </c>
      <c r="U159" s="4">
        <v>776</v>
      </c>
      <c r="V159" s="4">
        <v>2871</v>
      </c>
      <c r="W159" s="4">
        <v>375</v>
      </c>
      <c r="X159" s="4" t="s">
        <v>55</v>
      </c>
      <c r="Y159" s="4" t="s">
        <v>110</v>
      </c>
      <c r="Z159" s="4" t="s">
        <v>128</v>
      </c>
    </row>
    <row r="160" ht="99.75" spans="1:26">
      <c r="A160" s="5">
        <v>144</v>
      </c>
      <c r="B160" s="4">
        <v>2025</v>
      </c>
      <c r="C160" s="4" t="s">
        <v>626</v>
      </c>
      <c r="D160" s="4" t="s">
        <v>43</v>
      </c>
      <c r="E160" s="4" t="s">
        <v>58</v>
      </c>
      <c r="F160" s="4" t="s">
        <v>45</v>
      </c>
      <c r="G160" s="4" t="s">
        <v>110</v>
      </c>
      <c r="H160" s="4" t="s">
        <v>120</v>
      </c>
      <c r="I160" s="3" t="s">
        <v>48</v>
      </c>
      <c r="J160" s="3" t="s">
        <v>48</v>
      </c>
      <c r="K160" s="23" t="s">
        <v>348</v>
      </c>
      <c r="L160" s="23" t="s">
        <v>349</v>
      </c>
      <c r="M160" s="23" t="s">
        <v>592</v>
      </c>
      <c r="N160" s="2" t="s">
        <v>52</v>
      </c>
      <c r="O160" s="4">
        <v>80</v>
      </c>
      <c r="P160" s="4">
        <v>80</v>
      </c>
      <c r="Q160" s="4">
        <v>0</v>
      </c>
      <c r="R160" s="4" t="s">
        <v>627</v>
      </c>
      <c r="S160" s="55" t="s">
        <v>628</v>
      </c>
      <c r="T160" s="4">
        <v>1</v>
      </c>
      <c r="U160" s="4">
        <v>569</v>
      </c>
      <c r="V160" s="4">
        <v>1989</v>
      </c>
      <c r="W160" s="4">
        <v>257</v>
      </c>
      <c r="X160" s="4" t="s">
        <v>55</v>
      </c>
      <c r="Y160" s="4" t="s">
        <v>110</v>
      </c>
      <c r="Z160" s="4" t="s">
        <v>120</v>
      </c>
    </row>
    <row r="161" ht="85.5" spans="1:26">
      <c r="A161" s="5">
        <v>145</v>
      </c>
      <c r="B161" s="4">
        <v>2025</v>
      </c>
      <c r="C161" s="4" t="s">
        <v>629</v>
      </c>
      <c r="D161" s="4" t="s">
        <v>43</v>
      </c>
      <c r="E161" s="4" t="s">
        <v>58</v>
      </c>
      <c r="F161" s="4" t="s">
        <v>45</v>
      </c>
      <c r="G161" s="4" t="s">
        <v>110</v>
      </c>
      <c r="H161" s="4" t="s">
        <v>630</v>
      </c>
      <c r="I161" s="3" t="s">
        <v>76</v>
      </c>
      <c r="J161" s="4" t="s">
        <v>76</v>
      </c>
      <c r="K161" s="23" t="s">
        <v>348</v>
      </c>
      <c r="L161" s="23" t="s">
        <v>349</v>
      </c>
      <c r="M161" s="23" t="s">
        <v>592</v>
      </c>
      <c r="N161" s="2" t="s">
        <v>52</v>
      </c>
      <c r="O161" s="31">
        <v>12</v>
      </c>
      <c r="P161" s="30">
        <v>12</v>
      </c>
      <c r="Q161" s="30">
        <v>0</v>
      </c>
      <c r="R161" s="4" t="s">
        <v>631</v>
      </c>
      <c r="S161" s="55" t="s">
        <v>632</v>
      </c>
      <c r="T161" s="4">
        <v>1</v>
      </c>
      <c r="U161" s="4">
        <v>104</v>
      </c>
      <c r="V161" s="4">
        <v>353</v>
      </c>
      <c r="W161" s="4">
        <v>58</v>
      </c>
      <c r="X161" s="4" t="s">
        <v>55</v>
      </c>
      <c r="Y161" s="4" t="s">
        <v>110</v>
      </c>
      <c r="Z161" s="4" t="s">
        <v>630</v>
      </c>
    </row>
    <row r="162" ht="99.75" spans="1:26">
      <c r="A162" s="2">
        <v>146</v>
      </c>
      <c r="B162" s="4">
        <v>2025</v>
      </c>
      <c r="C162" s="2" t="s">
        <v>633</v>
      </c>
      <c r="D162" s="4" t="s">
        <v>43</v>
      </c>
      <c r="E162" s="4" t="s">
        <v>58</v>
      </c>
      <c r="F162" s="4" t="s">
        <v>45</v>
      </c>
      <c r="G162" s="4" t="s">
        <v>110</v>
      </c>
      <c r="H162" s="2" t="s">
        <v>111</v>
      </c>
      <c r="I162" s="3" t="s">
        <v>48</v>
      </c>
      <c r="J162" s="4" t="s">
        <v>76</v>
      </c>
      <c r="K162" s="23" t="s">
        <v>348</v>
      </c>
      <c r="L162" s="23" t="s">
        <v>349</v>
      </c>
      <c r="M162" s="23" t="s">
        <v>592</v>
      </c>
      <c r="N162" s="2" t="s">
        <v>52</v>
      </c>
      <c r="O162" s="2">
        <v>10</v>
      </c>
      <c r="P162" s="2">
        <v>10</v>
      </c>
      <c r="Q162" s="2">
        <v>0</v>
      </c>
      <c r="R162" s="2" t="s">
        <v>634</v>
      </c>
      <c r="S162" s="55" t="s">
        <v>635</v>
      </c>
      <c r="T162" s="38">
        <v>1</v>
      </c>
      <c r="U162" s="38">
        <v>86</v>
      </c>
      <c r="V162" s="38">
        <v>465</v>
      </c>
      <c r="W162" s="38">
        <v>31</v>
      </c>
      <c r="X162" s="4" t="s">
        <v>55</v>
      </c>
      <c r="Y162" s="4" t="s">
        <v>110</v>
      </c>
      <c r="Z162" s="4" t="s">
        <v>111</v>
      </c>
    </row>
    <row r="163" ht="72" customHeight="1" spans="1:26">
      <c r="A163" s="5">
        <v>147</v>
      </c>
      <c r="B163" s="3">
        <v>2025</v>
      </c>
      <c r="C163" s="3" t="s">
        <v>636</v>
      </c>
      <c r="D163" s="3" t="s">
        <v>43</v>
      </c>
      <c r="E163" s="3" t="s">
        <v>44</v>
      </c>
      <c r="F163" s="3" t="s">
        <v>45</v>
      </c>
      <c r="G163" s="3" t="s">
        <v>74</v>
      </c>
      <c r="H163" s="3" t="s">
        <v>225</v>
      </c>
      <c r="I163" s="3" t="s">
        <v>76</v>
      </c>
      <c r="J163" s="4" t="s">
        <v>48</v>
      </c>
      <c r="K163" s="23" t="s">
        <v>348</v>
      </c>
      <c r="L163" s="23" t="s">
        <v>349</v>
      </c>
      <c r="M163" s="23" t="s">
        <v>592</v>
      </c>
      <c r="N163" s="2" t="s">
        <v>52</v>
      </c>
      <c r="O163" s="24">
        <v>30</v>
      </c>
      <c r="P163" s="24">
        <v>30</v>
      </c>
      <c r="Q163" s="24">
        <v>0</v>
      </c>
      <c r="R163" s="3" t="s">
        <v>637</v>
      </c>
      <c r="S163" s="3" t="s">
        <v>356</v>
      </c>
      <c r="T163" s="3">
        <v>1</v>
      </c>
      <c r="U163" s="3">
        <v>186</v>
      </c>
      <c r="V163" s="3">
        <v>613</v>
      </c>
      <c r="W163" s="3">
        <v>10</v>
      </c>
      <c r="X163" s="3" t="s">
        <v>55</v>
      </c>
      <c r="Y163" s="3" t="s">
        <v>135</v>
      </c>
      <c r="Z163" s="3" t="s">
        <v>225</v>
      </c>
    </row>
    <row r="164" ht="72" customHeight="1" spans="1:26">
      <c r="A164" s="5">
        <v>148</v>
      </c>
      <c r="B164" s="3">
        <v>2025</v>
      </c>
      <c r="C164" s="3" t="s">
        <v>638</v>
      </c>
      <c r="D164" s="3" t="s">
        <v>43</v>
      </c>
      <c r="E164" s="3" t="s">
        <v>44</v>
      </c>
      <c r="F164" s="3" t="s">
        <v>45</v>
      </c>
      <c r="G164" s="3" t="s">
        <v>74</v>
      </c>
      <c r="H164" s="3" t="s">
        <v>238</v>
      </c>
      <c r="I164" s="3" t="s">
        <v>48</v>
      </c>
      <c r="J164" s="3" t="s">
        <v>76</v>
      </c>
      <c r="K164" s="23" t="s">
        <v>348</v>
      </c>
      <c r="L164" s="23" t="s">
        <v>349</v>
      </c>
      <c r="M164" s="23" t="s">
        <v>592</v>
      </c>
      <c r="N164" s="2" t="s">
        <v>52</v>
      </c>
      <c r="O164" s="3">
        <v>25</v>
      </c>
      <c r="P164" s="3">
        <v>25</v>
      </c>
      <c r="Q164" s="3">
        <v>0</v>
      </c>
      <c r="R164" s="3" t="s">
        <v>639</v>
      </c>
      <c r="S164" s="3" t="s">
        <v>356</v>
      </c>
      <c r="T164" s="3">
        <v>1</v>
      </c>
      <c r="U164" s="3">
        <v>52</v>
      </c>
      <c r="V164" s="3">
        <v>151</v>
      </c>
      <c r="W164" s="3">
        <v>18</v>
      </c>
      <c r="X164" s="3" t="s">
        <v>55</v>
      </c>
      <c r="Y164" s="3" t="s">
        <v>135</v>
      </c>
      <c r="Z164" s="3" t="s">
        <v>238</v>
      </c>
    </row>
    <row r="165" ht="99" customHeight="1" spans="1:26">
      <c r="A165" s="2">
        <v>149</v>
      </c>
      <c r="B165" s="4">
        <v>2025</v>
      </c>
      <c r="C165" s="4" t="s">
        <v>640</v>
      </c>
      <c r="D165" s="3" t="s">
        <v>43</v>
      </c>
      <c r="E165" s="3" t="s">
        <v>44</v>
      </c>
      <c r="F165" s="4" t="s">
        <v>45</v>
      </c>
      <c r="G165" s="4" t="s">
        <v>137</v>
      </c>
      <c r="H165" s="4" t="s">
        <v>531</v>
      </c>
      <c r="I165" s="3" t="s">
        <v>48</v>
      </c>
      <c r="J165" s="3" t="s">
        <v>48</v>
      </c>
      <c r="K165" s="23" t="s">
        <v>348</v>
      </c>
      <c r="L165" s="23" t="s">
        <v>349</v>
      </c>
      <c r="M165" s="23" t="s">
        <v>592</v>
      </c>
      <c r="N165" s="2" t="s">
        <v>52</v>
      </c>
      <c r="O165" s="24">
        <v>20</v>
      </c>
      <c r="P165" s="24">
        <v>20</v>
      </c>
      <c r="Q165" s="24">
        <v>0</v>
      </c>
      <c r="R165" s="4" t="s">
        <v>641</v>
      </c>
      <c r="S165" s="44" t="s">
        <v>642</v>
      </c>
      <c r="T165" s="4">
        <v>1</v>
      </c>
      <c r="U165" s="4">
        <v>60</v>
      </c>
      <c r="V165" s="4">
        <v>220</v>
      </c>
      <c r="W165" s="4">
        <v>50</v>
      </c>
      <c r="X165" s="3" t="s">
        <v>79</v>
      </c>
      <c r="Y165" s="4" t="s">
        <v>141</v>
      </c>
      <c r="Z165" s="4" t="s">
        <v>531</v>
      </c>
    </row>
    <row r="166" s="143" customFormat="1" ht="115" customHeight="1" spans="1:26">
      <c r="A166" s="2">
        <v>150</v>
      </c>
      <c r="B166" s="3">
        <v>2025</v>
      </c>
      <c r="C166" s="3" t="s">
        <v>643</v>
      </c>
      <c r="D166" s="3" t="s">
        <v>43</v>
      </c>
      <c r="E166" s="3" t="s">
        <v>224</v>
      </c>
      <c r="F166" s="4" t="s">
        <v>45</v>
      </c>
      <c r="G166" s="3" t="s">
        <v>74</v>
      </c>
      <c r="H166" s="3" t="s">
        <v>75</v>
      </c>
      <c r="I166" s="3" t="s">
        <v>76</v>
      </c>
      <c r="J166" s="4" t="s">
        <v>48</v>
      </c>
      <c r="K166" s="23" t="s">
        <v>348</v>
      </c>
      <c r="L166" s="23" t="s">
        <v>349</v>
      </c>
      <c r="M166" s="23" t="s">
        <v>592</v>
      </c>
      <c r="N166" s="2" t="s">
        <v>52</v>
      </c>
      <c r="O166" s="24">
        <v>85</v>
      </c>
      <c r="P166" s="24">
        <v>85</v>
      </c>
      <c r="Q166" s="24">
        <v>0</v>
      </c>
      <c r="R166" s="3" t="s">
        <v>644</v>
      </c>
      <c r="S166" s="3" t="s">
        <v>227</v>
      </c>
      <c r="T166" s="3">
        <v>1</v>
      </c>
      <c r="U166" s="3">
        <v>656</v>
      </c>
      <c r="V166" s="3">
        <v>3100</v>
      </c>
      <c r="W166" s="3">
        <v>656</v>
      </c>
      <c r="X166" s="3" t="s">
        <v>79</v>
      </c>
      <c r="Y166" s="3" t="s">
        <v>135</v>
      </c>
      <c r="Z166" s="3" t="s">
        <v>75</v>
      </c>
    </row>
    <row r="167" s="140" customFormat="1" ht="41" customHeight="1" spans="1:26">
      <c r="A167" s="44" t="s">
        <v>645</v>
      </c>
      <c r="B167" s="44"/>
      <c r="C167" s="44"/>
      <c r="D167" s="44"/>
      <c r="E167" s="44"/>
      <c r="F167" s="67"/>
      <c r="G167" s="67"/>
      <c r="H167" s="67"/>
      <c r="I167" s="3"/>
      <c r="J167" s="37"/>
      <c r="K167" s="148"/>
      <c r="L167" s="67"/>
      <c r="M167" s="67"/>
      <c r="N167" s="67"/>
      <c r="O167" s="24">
        <f t="shared" ref="O167:Q167" si="9">SUM(O168)</f>
        <v>100</v>
      </c>
      <c r="P167" s="24">
        <f t="shared" si="9"/>
        <v>0</v>
      </c>
      <c r="Q167" s="24">
        <f t="shared" si="9"/>
        <v>100</v>
      </c>
      <c r="R167" s="56"/>
      <c r="S167" s="56"/>
      <c r="T167" s="56"/>
      <c r="U167" s="56"/>
      <c r="V167" s="9"/>
      <c r="W167" s="9"/>
      <c r="X167" s="9"/>
      <c r="Y167" s="9"/>
      <c r="Z167" s="9"/>
    </row>
    <row r="168" ht="72" customHeight="1" spans="1:26">
      <c r="A168" s="5">
        <v>151</v>
      </c>
      <c r="B168" s="3">
        <v>2025</v>
      </c>
      <c r="C168" s="3" t="s">
        <v>646</v>
      </c>
      <c r="D168" s="3" t="s">
        <v>43</v>
      </c>
      <c r="E168" s="3" t="s">
        <v>44</v>
      </c>
      <c r="F168" s="3" t="s">
        <v>45</v>
      </c>
      <c r="G168" s="3" t="s">
        <v>46</v>
      </c>
      <c r="H168" s="3" t="s">
        <v>47</v>
      </c>
      <c r="I168" s="3" t="s">
        <v>48</v>
      </c>
      <c r="J168" s="3" t="s">
        <v>48</v>
      </c>
      <c r="K168" s="23" t="s">
        <v>308</v>
      </c>
      <c r="L168" s="23" t="s">
        <v>349</v>
      </c>
      <c r="M168" s="23" t="s">
        <v>144</v>
      </c>
      <c r="N168" s="2" t="s">
        <v>52</v>
      </c>
      <c r="O168" s="24">
        <v>100</v>
      </c>
      <c r="P168" s="24">
        <v>0</v>
      </c>
      <c r="Q168" s="24">
        <v>100</v>
      </c>
      <c r="R168" s="3" t="s">
        <v>647</v>
      </c>
      <c r="S168" s="3" t="s">
        <v>95</v>
      </c>
      <c r="T168" s="3">
        <v>131</v>
      </c>
      <c r="U168" s="3">
        <v>10000</v>
      </c>
      <c r="V168" s="3">
        <v>32563</v>
      </c>
      <c r="W168" s="3">
        <v>1500</v>
      </c>
      <c r="X168" s="3" t="s">
        <v>55</v>
      </c>
      <c r="Y168" s="3" t="s">
        <v>46</v>
      </c>
      <c r="Z168" s="3" t="s">
        <v>56</v>
      </c>
    </row>
    <row r="169" s="140" customFormat="1" ht="41" customHeight="1" spans="1:26">
      <c r="A169" s="44" t="s">
        <v>648</v>
      </c>
      <c r="B169" s="44"/>
      <c r="C169" s="44"/>
      <c r="D169" s="44"/>
      <c r="E169" s="44"/>
      <c r="F169" s="67"/>
      <c r="G169" s="67"/>
      <c r="H169" s="67"/>
      <c r="I169" s="3"/>
      <c r="J169" s="37"/>
      <c r="K169" s="148"/>
      <c r="L169" s="67"/>
      <c r="M169" s="67"/>
      <c r="N169" s="67"/>
      <c r="O169" s="24">
        <f t="shared" ref="O169:Q169" si="10">SUM(O170:O224)</f>
        <v>1898</v>
      </c>
      <c r="P169" s="24">
        <f t="shared" si="10"/>
        <v>1898</v>
      </c>
      <c r="Q169" s="24">
        <f t="shared" si="10"/>
        <v>0</v>
      </c>
      <c r="R169" s="56"/>
      <c r="S169" s="56"/>
      <c r="T169" s="56"/>
      <c r="U169" s="56"/>
      <c r="V169" s="9"/>
      <c r="W169" s="9"/>
      <c r="X169" s="9"/>
      <c r="Y169" s="9"/>
      <c r="Z169" s="9"/>
    </row>
    <row r="170" ht="72" customHeight="1" spans="1:26">
      <c r="A170" s="2">
        <v>152</v>
      </c>
      <c r="B170" s="3">
        <v>2025</v>
      </c>
      <c r="C170" s="4" t="s">
        <v>649</v>
      </c>
      <c r="D170" s="4" t="s">
        <v>43</v>
      </c>
      <c r="E170" s="3" t="s">
        <v>44</v>
      </c>
      <c r="F170" s="4" t="s">
        <v>45</v>
      </c>
      <c r="G170" s="4" t="s">
        <v>98</v>
      </c>
      <c r="H170" s="4" t="s">
        <v>650</v>
      </c>
      <c r="I170" s="3" t="s">
        <v>48</v>
      </c>
      <c r="J170" s="3" t="s">
        <v>48</v>
      </c>
      <c r="K170" s="23" t="s">
        <v>348</v>
      </c>
      <c r="L170" s="23" t="s">
        <v>349</v>
      </c>
      <c r="M170" s="23" t="s">
        <v>144</v>
      </c>
      <c r="N170" s="70" t="s">
        <v>52</v>
      </c>
      <c r="O170" s="104">
        <v>80</v>
      </c>
      <c r="P170" s="104">
        <v>80</v>
      </c>
      <c r="Q170" s="34">
        <v>0</v>
      </c>
      <c r="R170" s="4" t="s">
        <v>651</v>
      </c>
      <c r="S170" s="4" t="s">
        <v>356</v>
      </c>
      <c r="T170" s="4">
        <v>1</v>
      </c>
      <c r="U170" s="4">
        <v>51</v>
      </c>
      <c r="V170" s="4">
        <v>162</v>
      </c>
      <c r="W170" s="4">
        <v>26</v>
      </c>
      <c r="X170" s="4" t="s">
        <v>55</v>
      </c>
      <c r="Y170" s="4" t="s">
        <v>102</v>
      </c>
      <c r="Z170" s="31" t="s">
        <v>650</v>
      </c>
    </row>
    <row r="171" ht="72" customHeight="1" spans="1:26">
      <c r="A171" s="2">
        <v>153</v>
      </c>
      <c r="B171" s="3">
        <v>2025</v>
      </c>
      <c r="C171" s="4" t="s">
        <v>652</v>
      </c>
      <c r="D171" s="102" t="s">
        <v>43</v>
      </c>
      <c r="E171" s="3" t="s">
        <v>44</v>
      </c>
      <c r="F171" s="4" t="s">
        <v>45</v>
      </c>
      <c r="G171" s="4" t="s">
        <v>98</v>
      </c>
      <c r="H171" s="31" t="s">
        <v>653</v>
      </c>
      <c r="I171" s="3" t="s">
        <v>76</v>
      </c>
      <c r="J171" s="4" t="s">
        <v>76</v>
      </c>
      <c r="K171" s="23" t="s">
        <v>348</v>
      </c>
      <c r="L171" s="23" t="s">
        <v>349</v>
      </c>
      <c r="M171" s="23" t="s">
        <v>144</v>
      </c>
      <c r="N171" s="2" t="s">
        <v>52</v>
      </c>
      <c r="O171" s="24">
        <v>40</v>
      </c>
      <c r="P171" s="24">
        <v>40</v>
      </c>
      <c r="Q171" s="24">
        <v>0</v>
      </c>
      <c r="R171" s="102" t="s">
        <v>654</v>
      </c>
      <c r="S171" s="31" t="s">
        <v>356</v>
      </c>
      <c r="T171" s="4">
        <v>1</v>
      </c>
      <c r="U171" s="4">
        <v>41</v>
      </c>
      <c r="V171" s="4">
        <v>136</v>
      </c>
      <c r="W171" s="4">
        <v>12</v>
      </c>
      <c r="X171" s="31" t="s">
        <v>55</v>
      </c>
      <c r="Y171" s="31" t="s">
        <v>102</v>
      </c>
      <c r="Z171" s="31" t="s">
        <v>653</v>
      </c>
    </row>
    <row r="172" ht="114" spans="1:26">
      <c r="A172" s="5">
        <v>154</v>
      </c>
      <c r="B172" s="2">
        <v>2025</v>
      </c>
      <c r="C172" s="3" t="s">
        <v>655</v>
      </c>
      <c r="D172" s="3" t="s">
        <v>43</v>
      </c>
      <c r="E172" s="3" t="s">
        <v>44</v>
      </c>
      <c r="F172" s="3" t="s">
        <v>45</v>
      </c>
      <c r="G172" s="3" t="s">
        <v>170</v>
      </c>
      <c r="H172" s="3" t="s">
        <v>556</v>
      </c>
      <c r="I172" s="3" t="s">
        <v>76</v>
      </c>
      <c r="J172" s="4">
        <f>VLOOKUP(H:H,[6]正式表!$C$1:$D$65536,2,FALSE)</f>
        <v>0</v>
      </c>
      <c r="K172" s="23" t="s">
        <v>348</v>
      </c>
      <c r="L172" s="23" t="s">
        <v>349</v>
      </c>
      <c r="M172" s="23" t="s">
        <v>144</v>
      </c>
      <c r="N172" s="2" t="s">
        <v>52</v>
      </c>
      <c r="O172" s="24">
        <v>35</v>
      </c>
      <c r="P172" s="24">
        <v>35</v>
      </c>
      <c r="Q172" s="24">
        <v>0</v>
      </c>
      <c r="R172" s="3" t="s">
        <v>656</v>
      </c>
      <c r="S172" s="19" t="s">
        <v>657</v>
      </c>
      <c r="T172" s="3">
        <v>1</v>
      </c>
      <c r="U172" s="3">
        <v>30</v>
      </c>
      <c r="V172" s="3">
        <v>130</v>
      </c>
      <c r="W172" s="3">
        <v>20</v>
      </c>
      <c r="X172" s="3" t="s">
        <v>55</v>
      </c>
      <c r="Y172" s="4" t="s">
        <v>174</v>
      </c>
      <c r="Z172" s="3" t="s">
        <v>556</v>
      </c>
    </row>
    <row r="173" ht="114" spans="1:26">
      <c r="A173" s="2">
        <v>155</v>
      </c>
      <c r="B173" s="2">
        <v>2025</v>
      </c>
      <c r="C173" s="31" t="s">
        <v>658</v>
      </c>
      <c r="D173" s="31" t="s">
        <v>43</v>
      </c>
      <c r="E173" s="31" t="s">
        <v>44</v>
      </c>
      <c r="F173" s="31" t="s">
        <v>45</v>
      </c>
      <c r="G173" s="31" t="s">
        <v>181</v>
      </c>
      <c r="H173" s="31" t="s">
        <v>659</v>
      </c>
      <c r="I173" s="3" t="s">
        <v>76</v>
      </c>
      <c r="J173" s="4" t="s">
        <v>48</v>
      </c>
      <c r="K173" s="23" t="s">
        <v>348</v>
      </c>
      <c r="L173" s="23" t="s">
        <v>349</v>
      </c>
      <c r="M173" s="23" t="s">
        <v>144</v>
      </c>
      <c r="N173" s="2" t="s">
        <v>52</v>
      </c>
      <c r="O173" s="105">
        <v>40</v>
      </c>
      <c r="P173" s="105">
        <v>40</v>
      </c>
      <c r="Q173" s="24">
        <v>0</v>
      </c>
      <c r="R173" s="2" t="s">
        <v>660</v>
      </c>
      <c r="S173" s="3" t="s">
        <v>391</v>
      </c>
      <c r="T173" s="31">
        <v>1</v>
      </c>
      <c r="U173" s="31">
        <v>323</v>
      </c>
      <c r="V173" s="31">
        <v>1251</v>
      </c>
      <c r="W173" s="31">
        <v>14</v>
      </c>
      <c r="X173" s="31" t="s">
        <v>55</v>
      </c>
      <c r="Y173" s="3" t="s">
        <v>185</v>
      </c>
      <c r="Z173" s="31" t="s">
        <v>659</v>
      </c>
    </row>
    <row r="174" ht="72" customHeight="1" spans="1:26">
      <c r="A174" s="2">
        <v>156</v>
      </c>
      <c r="B174" s="3">
        <v>2025</v>
      </c>
      <c r="C174" s="3" t="s">
        <v>661</v>
      </c>
      <c r="D174" s="3" t="s">
        <v>43</v>
      </c>
      <c r="E174" s="3" t="s">
        <v>44</v>
      </c>
      <c r="F174" s="3" t="s">
        <v>45</v>
      </c>
      <c r="G174" s="3" t="s">
        <v>181</v>
      </c>
      <c r="H174" s="3" t="s">
        <v>662</v>
      </c>
      <c r="I174" s="3" t="s">
        <v>76</v>
      </c>
      <c r="J174" s="4" t="s">
        <v>48</v>
      </c>
      <c r="K174" s="23" t="s">
        <v>348</v>
      </c>
      <c r="L174" s="23" t="s">
        <v>349</v>
      </c>
      <c r="M174" s="23" t="s">
        <v>144</v>
      </c>
      <c r="N174" s="2" t="s">
        <v>52</v>
      </c>
      <c r="O174" s="24">
        <v>30</v>
      </c>
      <c r="P174" s="24">
        <v>30</v>
      </c>
      <c r="Q174" s="24">
        <v>0</v>
      </c>
      <c r="R174" s="3" t="s">
        <v>663</v>
      </c>
      <c r="S174" s="31" t="s">
        <v>664</v>
      </c>
      <c r="T174" s="3">
        <v>1</v>
      </c>
      <c r="U174" s="3">
        <v>426</v>
      </c>
      <c r="V174" s="3">
        <v>1533</v>
      </c>
      <c r="W174" s="3">
        <v>212</v>
      </c>
      <c r="X174" s="3" t="s">
        <v>55</v>
      </c>
      <c r="Y174" s="3" t="s">
        <v>185</v>
      </c>
      <c r="Z174" s="3" t="s">
        <v>662</v>
      </c>
    </row>
    <row r="175" ht="72" customHeight="1" spans="1:26">
      <c r="A175" s="5">
        <v>157</v>
      </c>
      <c r="B175" s="3">
        <v>2025</v>
      </c>
      <c r="C175" s="3" t="s">
        <v>665</v>
      </c>
      <c r="D175" s="3" t="s">
        <v>43</v>
      </c>
      <c r="E175" s="3" t="s">
        <v>44</v>
      </c>
      <c r="F175" s="3" t="s">
        <v>45</v>
      </c>
      <c r="G175" s="3" t="s">
        <v>181</v>
      </c>
      <c r="H175" s="3" t="s">
        <v>662</v>
      </c>
      <c r="I175" s="3" t="s">
        <v>76</v>
      </c>
      <c r="J175" s="4" t="s">
        <v>48</v>
      </c>
      <c r="K175" s="23" t="s">
        <v>348</v>
      </c>
      <c r="L175" s="23" t="s">
        <v>349</v>
      </c>
      <c r="M175" s="23" t="s">
        <v>144</v>
      </c>
      <c r="N175" s="2" t="s">
        <v>52</v>
      </c>
      <c r="O175" s="24">
        <v>70</v>
      </c>
      <c r="P175" s="24">
        <v>70</v>
      </c>
      <c r="Q175" s="24">
        <v>0</v>
      </c>
      <c r="R175" s="3" t="s">
        <v>666</v>
      </c>
      <c r="S175" s="31" t="s">
        <v>664</v>
      </c>
      <c r="T175" s="3">
        <v>1</v>
      </c>
      <c r="U175" s="3">
        <v>426</v>
      </c>
      <c r="V175" s="3">
        <v>1533</v>
      </c>
      <c r="W175" s="3">
        <v>212</v>
      </c>
      <c r="X175" s="3" t="s">
        <v>55</v>
      </c>
      <c r="Y175" s="3" t="s">
        <v>185</v>
      </c>
      <c r="Z175" s="3" t="s">
        <v>662</v>
      </c>
    </row>
    <row r="176" ht="85.5" spans="1:26">
      <c r="A176" s="5">
        <v>158</v>
      </c>
      <c r="B176" s="3">
        <v>2025</v>
      </c>
      <c r="C176" s="3" t="s">
        <v>667</v>
      </c>
      <c r="D176" s="3" t="s">
        <v>43</v>
      </c>
      <c r="E176" s="3" t="s">
        <v>44</v>
      </c>
      <c r="F176" s="3" t="s">
        <v>45</v>
      </c>
      <c r="G176" s="3" t="s">
        <v>181</v>
      </c>
      <c r="H176" s="3" t="s">
        <v>668</v>
      </c>
      <c r="I176" s="3" t="s">
        <v>76</v>
      </c>
      <c r="J176" s="4" t="s">
        <v>76</v>
      </c>
      <c r="K176" s="23" t="s">
        <v>348</v>
      </c>
      <c r="L176" s="23" t="s">
        <v>349</v>
      </c>
      <c r="M176" s="23" t="s">
        <v>144</v>
      </c>
      <c r="N176" s="2" t="s">
        <v>52</v>
      </c>
      <c r="O176" s="24">
        <v>50</v>
      </c>
      <c r="P176" s="24">
        <v>50</v>
      </c>
      <c r="Q176" s="24">
        <v>0</v>
      </c>
      <c r="R176" s="3" t="s">
        <v>669</v>
      </c>
      <c r="S176" s="3" t="s">
        <v>184</v>
      </c>
      <c r="T176" s="3">
        <v>1</v>
      </c>
      <c r="U176" s="3">
        <v>313</v>
      </c>
      <c r="V176" s="3">
        <v>1056</v>
      </c>
      <c r="W176" s="3">
        <v>27</v>
      </c>
      <c r="X176" s="3" t="s">
        <v>55</v>
      </c>
      <c r="Y176" s="3" t="s">
        <v>185</v>
      </c>
      <c r="Z176" s="3" t="s">
        <v>668</v>
      </c>
    </row>
    <row r="177" ht="85.5" spans="1:26">
      <c r="A177" s="2">
        <v>159</v>
      </c>
      <c r="B177" s="3">
        <v>2025</v>
      </c>
      <c r="C177" s="3" t="s">
        <v>670</v>
      </c>
      <c r="D177" s="3" t="s">
        <v>43</v>
      </c>
      <c r="E177" s="3" t="s">
        <v>44</v>
      </c>
      <c r="F177" s="3" t="s">
        <v>45</v>
      </c>
      <c r="G177" s="3" t="s">
        <v>181</v>
      </c>
      <c r="H177" s="3" t="s">
        <v>671</v>
      </c>
      <c r="I177" s="3" t="s">
        <v>48</v>
      </c>
      <c r="J177" s="4" t="s">
        <v>76</v>
      </c>
      <c r="K177" s="23" t="s">
        <v>348</v>
      </c>
      <c r="L177" s="23" t="s">
        <v>349</v>
      </c>
      <c r="M177" s="23" t="s">
        <v>144</v>
      </c>
      <c r="N177" s="2" t="s">
        <v>52</v>
      </c>
      <c r="O177" s="24">
        <v>30</v>
      </c>
      <c r="P177" s="24">
        <v>30</v>
      </c>
      <c r="Q177" s="24">
        <v>0</v>
      </c>
      <c r="R177" s="3" t="s">
        <v>672</v>
      </c>
      <c r="S177" s="3" t="s">
        <v>184</v>
      </c>
      <c r="T177" s="3">
        <v>1</v>
      </c>
      <c r="U177" s="3">
        <v>360</v>
      </c>
      <c r="V177" s="3">
        <v>1320</v>
      </c>
      <c r="W177" s="3">
        <v>16</v>
      </c>
      <c r="X177" s="3" t="s">
        <v>79</v>
      </c>
      <c r="Y177" s="3" t="s">
        <v>185</v>
      </c>
      <c r="Z177" s="3" t="s">
        <v>671</v>
      </c>
    </row>
    <row r="178" ht="71.25" spans="1:26">
      <c r="A178" s="5">
        <v>160</v>
      </c>
      <c r="B178" s="3">
        <v>2025</v>
      </c>
      <c r="C178" s="3" t="s">
        <v>673</v>
      </c>
      <c r="D178" s="3" t="s">
        <v>43</v>
      </c>
      <c r="E178" s="3" t="s">
        <v>44</v>
      </c>
      <c r="F178" s="3" t="s">
        <v>45</v>
      </c>
      <c r="G178" s="3" t="s">
        <v>104</v>
      </c>
      <c r="H178" s="3" t="s">
        <v>393</v>
      </c>
      <c r="I178" s="3" t="s">
        <v>76</v>
      </c>
      <c r="J178" s="3" t="s">
        <v>48</v>
      </c>
      <c r="K178" s="97" t="s">
        <v>348</v>
      </c>
      <c r="L178" s="6" t="s">
        <v>349</v>
      </c>
      <c r="M178" s="97" t="s">
        <v>144</v>
      </c>
      <c r="N178" s="3" t="s">
        <v>52</v>
      </c>
      <c r="O178" s="3">
        <v>20</v>
      </c>
      <c r="P178" s="3">
        <v>20</v>
      </c>
      <c r="Q178" s="16">
        <v>0</v>
      </c>
      <c r="R178" s="3" t="s">
        <v>674</v>
      </c>
      <c r="S178" s="3" t="s">
        <v>675</v>
      </c>
      <c r="T178" s="3">
        <v>1</v>
      </c>
      <c r="U178" s="3">
        <v>92</v>
      </c>
      <c r="V178" s="3">
        <v>385</v>
      </c>
      <c r="W178" s="3">
        <v>10</v>
      </c>
      <c r="X178" s="3" t="s">
        <v>55</v>
      </c>
      <c r="Y178" s="3" t="s">
        <v>108</v>
      </c>
      <c r="Z178" s="3" t="s">
        <v>393</v>
      </c>
    </row>
    <row r="179" ht="79" customHeight="1" spans="1:26">
      <c r="A179" s="5">
        <v>161</v>
      </c>
      <c r="B179" s="3">
        <v>2025</v>
      </c>
      <c r="C179" s="3" t="s">
        <v>676</v>
      </c>
      <c r="D179" s="3" t="s">
        <v>324</v>
      </c>
      <c r="E179" s="3" t="s">
        <v>44</v>
      </c>
      <c r="F179" s="3" t="s">
        <v>45</v>
      </c>
      <c r="G179" s="3" t="s">
        <v>104</v>
      </c>
      <c r="H179" s="3" t="s">
        <v>143</v>
      </c>
      <c r="I179" s="3" t="s">
        <v>76</v>
      </c>
      <c r="J179" s="3" t="s">
        <v>48</v>
      </c>
      <c r="K179" s="26" t="s">
        <v>348</v>
      </c>
      <c r="L179" s="26" t="s">
        <v>349</v>
      </c>
      <c r="M179" s="26" t="s">
        <v>144</v>
      </c>
      <c r="N179" s="3" t="s">
        <v>52</v>
      </c>
      <c r="O179" s="3">
        <v>55</v>
      </c>
      <c r="P179" s="3">
        <v>55</v>
      </c>
      <c r="Q179" s="16">
        <v>0</v>
      </c>
      <c r="R179" s="3" t="s">
        <v>677</v>
      </c>
      <c r="S179" s="3" t="s">
        <v>150</v>
      </c>
      <c r="T179" s="3">
        <v>1</v>
      </c>
      <c r="U179" s="3">
        <v>51</v>
      </c>
      <c r="V179" s="3">
        <v>201</v>
      </c>
      <c r="W179" s="3">
        <v>3</v>
      </c>
      <c r="X179" s="3" t="s">
        <v>55</v>
      </c>
      <c r="Y179" s="3" t="s">
        <v>108</v>
      </c>
      <c r="Z179" s="3" t="s">
        <v>143</v>
      </c>
    </row>
    <row r="180" ht="75" customHeight="1" spans="1:26">
      <c r="A180" s="2">
        <v>162</v>
      </c>
      <c r="B180" s="3">
        <v>2025</v>
      </c>
      <c r="C180" s="3" t="s">
        <v>678</v>
      </c>
      <c r="D180" s="3" t="s">
        <v>43</v>
      </c>
      <c r="E180" s="3" t="s">
        <v>44</v>
      </c>
      <c r="F180" s="3" t="s">
        <v>45</v>
      </c>
      <c r="G180" s="3" t="s">
        <v>104</v>
      </c>
      <c r="H180" s="3" t="s">
        <v>396</v>
      </c>
      <c r="I180" s="3" t="s">
        <v>48</v>
      </c>
      <c r="J180" s="4" t="s">
        <v>76</v>
      </c>
      <c r="K180" s="3" t="s">
        <v>348</v>
      </c>
      <c r="L180" s="3" t="s">
        <v>349</v>
      </c>
      <c r="M180" s="3" t="s">
        <v>144</v>
      </c>
      <c r="N180" s="3" t="s">
        <v>52</v>
      </c>
      <c r="O180" s="3">
        <v>55</v>
      </c>
      <c r="P180" s="3">
        <v>55</v>
      </c>
      <c r="Q180" s="3"/>
      <c r="R180" s="151" t="s">
        <v>679</v>
      </c>
      <c r="S180" s="3" t="s">
        <v>150</v>
      </c>
      <c r="T180" s="3">
        <v>1</v>
      </c>
      <c r="U180" s="2">
        <v>58</v>
      </c>
      <c r="V180" s="3">
        <v>285</v>
      </c>
      <c r="W180" s="2">
        <v>8</v>
      </c>
      <c r="X180" s="3" t="s">
        <v>79</v>
      </c>
      <c r="Y180" s="3" t="s">
        <v>108</v>
      </c>
      <c r="Z180" s="2" t="s">
        <v>396</v>
      </c>
    </row>
    <row r="181" ht="91" customHeight="1" spans="1:26">
      <c r="A181" s="5">
        <v>163</v>
      </c>
      <c r="B181" s="3">
        <v>2025</v>
      </c>
      <c r="C181" s="3" t="s">
        <v>680</v>
      </c>
      <c r="D181" s="3" t="s">
        <v>43</v>
      </c>
      <c r="E181" s="3" t="s">
        <v>44</v>
      </c>
      <c r="F181" s="3" t="s">
        <v>45</v>
      </c>
      <c r="G181" s="3" t="s">
        <v>104</v>
      </c>
      <c r="H181" s="3" t="s">
        <v>396</v>
      </c>
      <c r="I181" s="3" t="s">
        <v>48</v>
      </c>
      <c r="J181" s="4" t="s">
        <v>76</v>
      </c>
      <c r="K181" s="3" t="s">
        <v>348</v>
      </c>
      <c r="L181" s="3" t="s">
        <v>349</v>
      </c>
      <c r="M181" s="3" t="s">
        <v>144</v>
      </c>
      <c r="N181" s="3" t="s">
        <v>52</v>
      </c>
      <c r="O181" s="3">
        <v>60</v>
      </c>
      <c r="P181" s="3">
        <v>60</v>
      </c>
      <c r="Q181" s="3"/>
      <c r="R181" s="151" t="s">
        <v>681</v>
      </c>
      <c r="S181" s="3" t="s">
        <v>150</v>
      </c>
      <c r="T181" s="3">
        <v>1</v>
      </c>
      <c r="U181" s="2">
        <v>68</v>
      </c>
      <c r="V181" s="3">
        <v>326</v>
      </c>
      <c r="W181" s="2">
        <v>10</v>
      </c>
      <c r="X181" s="3" t="s">
        <v>79</v>
      </c>
      <c r="Y181" s="3" t="s">
        <v>108</v>
      </c>
      <c r="Z181" s="2" t="s">
        <v>396</v>
      </c>
    </row>
    <row r="182" ht="72" customHeight="1" spans="1:26">
      <c r="A182" s="5">
        <v>164</v>
      </c>
      <c r="B182" s="3">
        <v>2025</v>
      </c>
      <c r="C182" s="3" t="s">
        <v>682</v>
      </c>
      <c r="D182" s="3" t="s">
        <v>324</v>
      </c>
      <c r="E182" s="3" t="s">
        <v>58</v>
      </c>
      <c r="F182" s="3" t="s">
        <v>45</v>
      </c>
      <c r="G182" s="3" t="s">
        <v>104</v>
      </c>
      <c r="H182" s="3" t="s">
        <v>683</v>
      </c>
      <c r="I182" s="3" t="s">
        <v>76</v>
      </c>
      <c r="J182" s="4" t="s">
        <v>76</v>
      </c>
      <c r="K182" s="23" t="s">
        <v>348</v>
      </c>
      <c r="L182" s="23" t="s">
        <v>349</v>
      </c>
      <c r="M182" s="23" t="s">
        <v>144</v>
      </c>
      <c r="N182" s="2" t="s">
        <v>52</v>
      </c>
      <c r="O182" s="3">
        <v>25</v>
      </c>
      <c r="P182" s="3">
        <v>25</v>
      </c>
      <c r="Q182" s="2">
        <v>0</v>
      </c>
      <c r="R182" s="3" t="s">
        <v>684</v>
      </c>
      <c r="S182" s="3" t="s">
        <v>107</v>
      </c>
      <c r="T182" s="3">
        <v>1</v>
      </c>
      <c r="U182" s="3">
        <v>36</v>
      </c>
      <c r="V182" s="3">
        <v>102</v>
      </c>
      <c r="W182" s="3">
        <v>2</v>
      </c>
      <c r="X182" s="3" t="s">
        <v>55</v>
      </c>
      <c r="Y182" s="3" t="s">
        <v>108</v>
      </c>
      <c r="Z182" s="3" t="s">
        <v>683</v>
      </c>
    </row>
    <row r="183" ht="72" customHeight="1" spans="1:26">
      <c r="A183" s="2">
        <v>165</v>
      </c>
      <c r="B183" s="3">
        <v>2025</v>
      </c>
      <c r="C183" s="3" t="s">
        <v>685</v>
      </c>
      <c r="D183" s="3" t="s">
        <v>43</v>
      </c>
      <c r="E183" s="3" t="s">
        <v>44</v>
      </c>
      <c r="F183" s="3" t="s">
        <v>45</v>
      </c>
      <c r="G183" s="3" t="s">
        <v>401</v>
      </c>
      <c r="H183" s="3" t="s">
        <v>402</v>
      </c>
      <c r="I183" s="3" t="s">
        <v>76</v>
      </c>
      <c r="J183" s="73" t="s">
        <v>48</v>
      </c>
      <c r="K183" s="23" t="s">
        <v>348</v>
      </c>
      <c r="L183" s="23" t="s">
        <v>349</v>
      </c>
      <c r="M183" s="23" t="s">
        <v>144</v>
      </c>
      <c r="N183" s="2" t="s">
        <v>52</v>
      </c>
      <c r="O183" s="24">
        <v>30</v>
      </c>
      <c r="P183" s="24">
        <v>30</v>
      </c>
      <c r="Q183" s="24">
        <v>0</v>
      </c>
      <c r="R183" s="3" t="s">
        <v>686</v>
      </c>
      <c r="S183" s="3" t="s">
        <v>404</v>
      </c>
      <c r="T183" s="3">
        <v>1</v>
      </c>
      <c r="U183" s="3">
        <v>319</v>
      </c>
      <c r="V183" s="3">
        <v>1232</v>
      </c>
      <c r="W183" s="3">
        <v>162</v>
      </c>
      <c r="X183" s="3" t="s">
        <v>79</v>
      </c>
      <c r="Y183" s="25" t="s">
        <v>405</v>
      </c>
      <c r="Z183" s="3" t="s">
        <v>402</v>
      </c>
    </row>
    <row r="184" ht="72" customHeight="1" spans="1:26">
      <c r="A184" s="5">
        <v>166</v>
      </c>
      <c r="B184" s="3">
        <v>2025</v>
      </c>
      <c r="C184" s="3" t="s">
        <v>688</v>
      </c>
      <c r="D184" s="3" t="s">
        <v>43</v>
      </c>
      <c r="E184" s="3" t="s">
        <v>44</v>
      </c>
      <c r="F184" s="3" t="s">
        <v>45</v>
      </c>
      <c r="G184" s="3" t="s">
        <v>401</v>
      </c>
      <c r="H184" s="3" t="s">
        <v>689</v>
      </c>
      <c r="I184" s="3" t="s">
        <v>76</v>
      </c>
      <c r="J184" s="73" t="s">
        <v>48</v>
      </c>
      <c r="K184" s="23" t="s">
        <v>348</v>
      </c>
      <c r="L184" s="23" t="s">
        <v>349</v>
      </c>
      <c r="M184" s="23" t="s">
        <v>144</v>
      </c>
      <c r="N184" s="2" t="s">
        <v>52</v>
      </c>
      <c r="O184" s="24">
        <v>40</v>
      </c>
      <c r="P184" s="24">
        <v>40</v>
      </c>
      <c r="Q184" s="24">
        <v>0</v>
      </c>
      <c r="R184" s="3" t="s">
        <v>690</v>
      </c>
      <c r="S184" s="3" t="s">
        <v>691</v>
      </c>
      <c r="T184" s="3">
        <v>1</v>
      </c>
      <c r="U184" s="3">
        <v>146</v>
      </c>
      <c r="V184" s="3">
        <v>735</v>
      </c>
      <c r="W184" s="3">
        <v>98</v>
      </c>
      <c r="X184" s="3" t="s">
        <v>79</v>
      </c>
      <c r="Y184" s="25" t="s">
        <v>405</v>
      </c>
      <c r="Z184" s="3" t="s">
        <v>689</v>
      </c>
    </row>
    <row r="185" ht="72" customHeight="1" spans="1:26">
      <c r="A185" s="5">
        <v>167</v>
      </c>
      <c r="B185" s="3">
        <v>2025</v>
      </c>
      <c r="C185" s="25" t="s">
        <v>692</v>
      </c>
      <c r="D185" s="25" t="s">
        <v>43</v>
      </c>
      <c r="E185" s="25" t="s">
        <v>44</v>
      </c>
      <c r="F185" s="25" t="s">
        <v>45</v>
      </c>
      <c r="G185" s="25" t="s">
        <v>401</v>
      </c>
      <c r="H185" s="25" t="s">
        <v>689</v>
      </c>
      <c r="I185" s="3" t="s">
        <v>76</v>
      </c>
      <c r="J185" s="73" t="s">
        <v>48</v>
      </c>
      <c r="K185" s="26" t="s">
        <v>348</v>
      </c>
      <c r="L185" s="26" t="s">
        <v>349</v>
      </c>
      <c r="M185" s="26" t="s">
        <v>144</v>
      </c>
      <c r="N185" s="70" t="s">
        <v>52</v>
      </c>
      <c r="O185" s="25">
        <v>20</v>
      </c>
      <c r="P185" s="25">
        <v>20</v>
      </c>
      <c r="Q185" s="25">
        <v>0</v>
      </c>
      <c r="R185" s="25" t="s">
        <v>693</v>
      </c>
      <c r="S185" s="25" t="s">
        <v>404</v>
      </c>
      <c r="T185" s="25">
        <v>1</v>
      </c>
      <c r="U185" s="25">
        <v>36</v>
      </c>
      <c r="V185" s="25">
        <v>122</v>
      </c>
      <c r="W185" s="25">
        <v>12</v>
      </c>
      <c r="X185" s="3" t="s">
        <v>79</v>
      </c>
      <c r="Y185" s="25" t="s">
        <v>405</v>
      </c>
      <c r="Z185" s="25" t="s">
        <v>689</v>
      </c>
    </row>
    <row r="186" ht="72" customHeight="1" spans="1:26">
      <c r="A186" s="2">
        <v>168</v>
      </c>
      <c r="B186" s="3">
        <v>2025</v>
      </c>
      <c r="C186" s="25" t="s">
        <v>694</v>
      </c>
      <c r="D186" s="3" t="s">
        <v>43</v>
      </c>
      <c r="E186" s="25" t="s">
        <v>44</v>
      </c>
      <c r="F186" s="25" t="s">
        <v>45</v>
      </c>
      <c r="G186" s="25" t="s">
        <v>401</v>
      </c>
      <c r="H186" s="25" t="s">
        <v>604</v>
      </c>
      <c r="I186" s="3" t="s">
        <v>76</v>
      </c>
      <c r="J186" s="3" t="s">
        <v>76</v>
      </c>
      <c r="K186" s="25" t="s">
        <v>348</v>
      </c>
      <c r="L186" s="25" t="s">
        <v>349</v>
      </c>
      <c r="M186" s="25" t="s">
        <v>144</v>
      </c>
      <c r="N186" s="25" t="s">
        <v>52</v>
      </c>
      <c r="O186" s="25">
        <v>40</v>
      </c>
      <c r="P186" s="25">
        <v>40</v>
      </c>
      <c r="Q186" s="25">
        <v>0</v>
      </c>
      <c r="R186" s="25" t="s">
        <v>695</v>
      </c>
      <c r="S186" s="3" t="s">
        <v>412</v>
      </c>
      <c r="T186" s="25">
        <v>1</v>
      </c>
      <c r="U186" s="25">
        <v>98</v>
      </c>
      <c r="V186" s="25">
        <v>392</v>
      </c>
      <c r="W186" s="25">
        <v>15</v>
      </c>
      <c r="X186" s="3" t="s">
        <v>79</v>
      </c>
      <c r="Y186" s="25" t="s">
        <v>405</v>
      </c>
      <c r="Z186" s="25" t="s">
        <v>604</v>
      </c>
    </row>
    <row r="187" ht="72" customHeight="1" spans="1:26">
      <c r="A187" s="5">
        <v>169</v>
      </c>
      <c r="B187" s="3">
        <v>2025</v>
      </c>
      <c r="C187" s="3" t="s">
        <v>696</v>
      </c>
      <c r="D187" s="3" t="s">
        <v>43</v>
      </c>
      <c r="E187" s="3" t="s">
        <v>44</v>
      </c>
      <c r="F187" s="3" t="s">
        <v>45</v>
      </c>
      <c r="G187" s="3" t="s">
        <v>187</v>
      </c>
      <c r="H187" s="3" t="s">
        <v>268</v>
      </c>
      <c r="I187" s="3" t="s">
        <v>48</v>
      </c>
      <c r="J187" s="3" t="s">
        <v>48</v>
      </c>
      <c r="K187" s="23" t="s">
        <v>348</v>
      </c>
      <c r="L187" s="23" t="s">
        <v>349</v>
      </c>
      <c r="M187" s="23" t="s">
        <v>144</v>
      </c>
      <c r="N187" s="3" t="s">
        <v>52</v>
      </c>
      <c r="O187" s="24">
        <v>34</v>
      </c>
      <c r="P187" s="24">
        <v>34</v>
      </c>
      <c r="Q187" s="24">
        <v>0</v>
      </c>
      <c r="R187" s="19" t="s">
        <v>697</v>
      </c>
      <c r="S187" s="4" t="s">
        <v>422</v>
      </c>
      <c r="T187" s="3">
        <v>1</v>
      </c>
      <c r="U187" s="3">
        <v>70</v>
      </c>
      <c r="V187" s="3">
        <v>218</v>
      </c>
      <c r="W187" s="3">
        <v>24</v>
      </c>
      <c r="X187" s="3" t="s">
        <v>55</v>
      </c>
      <c r="Y187" s="3" t="s">
        <v>191</v>
      </c>
      <c r="Z187" s="3" t="s">
        <v>268</v>
      </c>
    </row>
    <row r="188" ht="72" customHeight="1" spans="1:26">
      <c r="A188" s="5">
        <v>170</v>
      </c>
      <c r="B188" s="3">
        <v>2025</v>
      </c>
      <c r="C188" s="4" t="s">
        <v>698</v>
      </c>
      <c r="D188" s="3" t="s">
        <v>43</v>
      </c>
      <c r="E188" s="3" t="s">
        <v>44</v>
      </c>
      <c r="F188" s="3" t="s">
        <v>45</v>
      </c>
      <c r="G188" s="3" t="s">
        <v>187</v>
      </c>
      <c r="H188" s="3" t="s">
        <v>699</v>
      </c>
      <c r="I188" s="3" t="s">
        <v>48</v>
      </c>
      <c r="J188" s="4" t="s">
        <v>76</v>
      </c>
      <c r="K188" s="23" t="s">
        <v>348</v>
      </c>
      <c r="L188" s="23" t="s">
        <v>349</v>
      </c>
      <c r="M188" s="23" t="s">
        <v>144</v>
      </c>
      <c r="N188" s="2" t="s">
        <v>52</v>
      </c>
      <c r="O188" s="24">
        <v>20</v>
      </c>
      <c r="P188" s="24">
        <v>20</v>
      </c>
      <c r="Q188" s="24">
        <v>0</v>
      </c>
      <c r="R188" s="151" t="s">
        <v>700</v>
      </c>
      <c r="S188" s="40" t="s">
        <v>425</v>
      </c>
      <c r="T188" s="3">
        <v>1</v>
      </c>
      <c r="U188" s="3">
        <v>110</v>
      </c>
      <c r="V188" s="3">
        <v>450</v>
      </c>
      <c r="W188" s="3">
        <v>40</v>
      </c>
      <c r="X188" s="3" t="s">
        <v>55</v>
      </c>
      <c r="Y188" s="3" t="s">
        <v>191</v>
      </c>
      <c r="Z188" s="3"/>
    </row>
    <row r="189" ht="72" customHeight="1" spans="1:26">
      <c r="A189" s="2">
        <v>171</v>
      </c>
      <c r="B189" s="3">
        <v>2025</v>
      </c>
      <c r="C189" s="3" t="s">
        <v>701</v>
      </c>
      <c r="D189" s="3" t="s">
        <v>43</v>
      </c>
      <c r="E189" s="3" t="s">
        <v>44</v>
      </c>
      <c r="F189" s="3" t="s">
        <v>45</v>
      </c>
      <c r="G189" s="3" t="s">
        <v>187</v>
      </c>
      <c r="H189" s="3" t="s">
        <v>188</v>
      </c>
      <c r="I189" s="3" t="s">
        <v>76</v>
      </c>
      <c r="J189" s="3" t="s">
        <v>48</v>
      </c>
      <c r="K189" s="23" t="s">
        <v>348</v>
      </c>
      <c r="L189" s="23" t="s">
        <v>349</v>
      </c>
      <c r="M189" s="23" t="s">
        <v>144</v>
      </c>
      <c r="N189" s="3" t="s">
        <v>52</v>
      </c>
      <c r="O189" s="24">
        <v>65</v>
      </c>
      <c r="P189" s="24">
        <v>65</v>
      </c>
      <c r="Q189" s="24">
        <v>0</v>
      </c>
      <c r="R189" s="151" t="s">
        <v>702</v>
      </c>
      <c r="S189" s="40" t="s">
        <v>703</v>
      </c>
      <c r="T189" s="3">
        <v>1</v>
      </c>
      <c r="U189" s="3">
        <v>105</v>
      </c>
      <c r="V189" s="3">
        <v>405</v>
      </c>
      <c r="W189" s="3">
        <v>30</v>
      </c>
      <c r="X189" s="3" t="s">
        <v>55</v>
      </c>
      <c r="Y189" s="3" t="s">
        <v>191</v>
      </c>
      <c r="Z189" s="3" t="s">
        <v>188</v>
      </c>
    </row>
    <row r="190" ht="72" customHeight="1" spans="1:26">
      <c r="A190" s="5">
        <v>172</v>
      </c>
      <c r="B190" s="3">
        <v>2025</v>
      </c>
      <c r="C190" s="9" t="s">
        <v>704</v>
      </c>
      <c r="D190" s="3" t="s">
        <v>43</v>
      </c>
      <c r="E190" s="3" t="s">
        <v>44</v>
      </c>
      <c r="F190" s="3" t="s">
        <v>45</v>
      </c>
      <c r="G190" s="3" t="s">
        <v>187</v>
      </c>
      <c r="H190" s="3" t="s">
        <v>188</v>
      </c>
      <c r="I190" s="3" t="s">
        <v>76</v>
      </c>
      <c r="J190" s="3" t="s">
        <v>48</v>
      </c>
      <c r="K190" s="23" t="s">
        <v>348</v>
      </c>
      <c r="L190" s="23" t="s">
        <v>349</v>
      </c>
      <c r="M190" s="23" t="s">
        <v>144</v>
      </c>
      <c r="N190" s="3" t="s">
        <v>52</v>
      </c>
      <c r="O190" s="24">
        <v>25</v>
      </c>
      <c r="P190" s="24">
        <v>25</v>
      </c>
      <c r="Q190" s="24">
        <v>0</v>
      </c>
      <c r="R190" s="19" t="s">
        <v>705</v>
      </c>
      <c r="S190" s="3" t="s">
        <v>706</v>
      </c>
      <c r="T190" s="3">
        <v>1</v>
      </c>
      <c r="U190" s="3">
        <v>98</v>
      </c>
      <c r="V190" s="3">
        <v>358</v>
      </c>
      <c r="W190" s="3">
        <v>25</v>
      </c>
      <c r="X190" s="3" t="s">
        <v>55</v>
      </c>
      <c r="Y190" s="3" t="s">
        <v>191</v>
      </c>
      <c r="Z190" s="3" t="s">
        <v>188</v>
      </c>
    </row>
    <row r="191" ht="72" customHeight="1" spans="1:26">
      <c r="A191" s="5">
        <v>173</v>
      </c>
      <c r="B191" s="3">
        <v>2025</v>
      </c>
      <c r="C191" s="3" t="s">
        <v>707</v>
      </c>
      <c r="D191" s="3" t="s">
        <v>43</v>
      </c>
      <c r="E191" s="3" t="s">
        <v>44</v>
      </c>
      <c r="F191" s="3" t="s">
        <v>45</v>
      </c>
      <c r="G191" s="3" t="s">
        <v>187</v>
      </c>
      <c r="H191" s="3" t="s">
        <v>414</v>
      </c>
      <c r="I191" s="3" t="s">
        <v>48</v>
      </c>
      <c r="J191" s="4" t="s">
        <v>76</v>
      </c>
      <c r="K191" s="23" t="s">
        <v>348</v>
      </c>
      <c r="L191" s="23" t="s">
        <v>349</v>
      </c>
      <c r="M191" s="23" t="s">
        <v>144</v>
      </c>
      <c r="N191" s="3" t="s">
        <v>52</v>
      </c>
      <c r="O191" s="24">
        <v>44</v>
      </c>
      <c r="P191" s="24">
        <v>44</v>
      </c>
      <c r="Q191" s="24">
        <v>0</v>
      </c>
      <c r="R191" s="19" t="s">
        <v>708</v>
      </c>
      <c r="S191" s="3" t="s">
        <v>709</v>
      </c>
      <c r="T191" s="3">
        <v>1</v>
      </c>
      <c r="U191" s="3">
        <v>56</v>
      </c>
      <c r="V191" s="3">
        <v>186</v>
      </c>
      <c r="W191" s="3">
        <v>12</v>
      </c>
      <c r="X191" s="3" t="s">
        <v>55</v>
      </c>
      <c r="Y191" s="3" t="s">
        <v>191</v>
      </c>
      <c r="Z191" s="3" t="s">
        <v>414</v>
      </c>
    </row>
    <row r="192" ht="72" customHeight="1" spans="1:26">
      <c r="A192" s="2">
        <v>174</v>
      </c>
      <c r="B192" s="3">
        <v>2025</v>
      </c>
      <c r="C192" s="3" t="s">
        <v>710</v>
      </c>
      <c r="D192" s="3" t="s">
        <v>43</v>
      </c>
      <c r="E192" s="3" t="s">
        <v>44</v>
      </c>
      <c r="F192" s="3" t="s">
        <v>45</v>
      </c>
      <c r="G192" s="3" t="s">
        <v>187</v>
      </c>
      <c r="H192" s="3" t="s">
        <v>414</v>
      </c>
      <c r="I192" s="3" t="s">
        <v>48</v>
      </c>
      <c r="J192" s="4" t="s">
        <v>76</v>
      </c>
      <c r="K192" s="23" t="s">
        <v>348</v>
      </c>
      <c r="L192" s="23" t="s">
        <v>349</v>
      </c>
      <c r="M192" s="23" t="s">
        <v>144</v>
      </c>
      <c r="N192" s="3" t="s">
        <v>52</v>
      </c>
      <c r="O192" s="24">
        <v>45</v>
      </c>
      <c r="P192" s="24">
        <v>45</v>
      </c>
      <c r="Q192" s="24">
        <v>0</v>
      </c>
      <c r="R192" s="152" t="s">
        <v>711</v>
      </c>
      <c r="S192" s="4" t="s">
        <v>712</v>
      </c>
      <c r="T192" s="3">
        <v>1</v>
      </c>
      <c r="U192" s="3">
        <v>48</v>
      </c>
      <c r="V192" s="3">
        <v>135</v>
      </c>
      <c r="W192" s="3">
        <v>11</v>
      </c>
      <c r="X192" s="3" t="s">
        <v>55</v>
      </c>
      <c r="Y192" s="3" t="s">
        <v>191</v>
      </c>
      <c r="Z192" s="3" t="s">
        <v>414</v>
      </c>
    </row>
    <row r="193" ht="72" customHeight="1" spans="1:26">
      <c r="A193" s="5">
        <v>175</v>
      </c>
      <c r="B193" s="3">
        <v>2025</v>
      </c>
      <c r="C193" s="3" t="s">
        <v>713</v>
      </c>
      <c r="D193" s="3" t="s">
        <v>43</v>
      </c>
      <c r="E193" s="3" t="s">
        <v>44</v>
      </c>
      <c r="F193" s="3" t="s">
        <v>45</v>
      </c>
      <c r="G193" s="3" t="s">
        <v>187</v>
      </c>
      <c r="H193" s="3" t="s">
        <v>414</v>
      </c>
      <c r="I193" s="3" t="s">
        <v>48</v>
      </c>
      <c r="J193" s="4" t="s">
        <v>76</v>
      </c>
      <c r="K193" s="23" t="s">
        <v>348</v>
      </c>
      <c r="L193" s="23" t="s">
        <v>349</v>
      </c>
      <c r="M193" s="23" t="s">
        <v>144</v>
      </c>
      <c r="N193" s="3" t="s">
        <v>52</v>
      </c>
      <c r="O193" s="24">
        <v>40</v>
      </c>
      <c r="P193" s="24">
        <v>40</v>
      </c>
      <c r="Q193" s="24">
        <v>0</v>
      </c>
      <c r="R193" s="19" t="s">
        <v>714</v>
      </c>
      <c r="S193" s="4" t="s">
        <v>422</v>
      </c>
      <c r="T193" s="3">
        <v>1</v>
      </c>
      <c r="U193" s="3">
        <v>65</v>
      </c>
      <c r="V193" s="3">
        <v>248</v>
      </c>
      <c r="W193" s="3">
        <v>28</v>
      </c>
      <c r="X193" s="3" t="s">
        <v>55</v>
      </c>
      <c r="Y193" s="3" t="s">
        <v>191</v>
      </c>
      <c r="Z193" s="3" t="s">
        <v>414</v>
      </c>
    </row>
    <row r="194" ht="72" customHeight="1" spans="1:26">
      <c r="A194" s="5">
        <v>176</v>
      </c>
      <c r="B194" s="3">
        <v>2025</v>
      </c>
      <c r="C194" s="3" t="s">
        <v>715</v>
      </c>
      <c r="D194" s="3" t="s">
        <v>43</v>
      </c>
      <c r="E194" s="3" t="s">
        <v>44</v>
      </c>
      <c r="F194" s="3" t="s">
        <v>45</v>
      </c>
      <c r="G194" s="3" t="s">
        <v>187</v>
      </c>
      <c r="H194" s="3" t="s">
        <v>414</v>
      </c>
      <c r="I194" s="3" t="s">
        <v>48</v>
      </c>
      <c r="J194" s="4" t="s">
        <v>76</v>
      </c>
      <c r="K194" s="23" t="s">
        <v>348</v>
      </c>
      <c r="L194" s="23" t="s">
        <v>349</v>
      </c>
      <c r="M194" s="23" t="s">
        <v>144</v>
      </c>
      <c r="N194" s="2" t="s">
        <v>52</v>
      </c>
      <c r="O194" s="24">
        <v>43</v>
      </c>
      <c r="P194" s="24">
        <v>43</v>
      </c>
      <c r="Q194" s="24">
        <v>0</v>
      </c>
      <c r="R194" s="151" t="s">
        <v>716</v>
      </c>
      <c r="S194" s="4" t="s">
        <v>712</v>
      </c>
      <c r="T194" s="3">
        <v>1</v>
      </c>
      <c r="U194" s="3">
        <v>65</v>
      </c>
      <c r="V194" s="3">
        <v>248</v>
      </c>
      <c r="W194" s="3">
        <v>28</v>
      </c>
      <c r="X194" s="3" t="s">
        <v>55</v>
      </c>
      <c r="Y194" s="3" t="s">
        <v>191</v>
      </c>
      <c r="Z194" s="3" t="s">
        <v>414</v>
      </c>
    </row>
    <row r="195" ht="72" customHeight="1" spans="1:26">
      <c r="A195" s="2">
        <v>177</v>
      </c>
      <c r="B195" s="4">
        <v>2025</v>
      </c>
      <c r="C195" s="2" t="s">
        <v>717</v>
      </c>
      <c r="D195" s="2" t="s">
        <v>43</v>
      </c>
      <c r="E195" s="2" t="s">
        <v>272</v>
      </c>
      <c r="F195" s="2" t="s">
        <v>45</v>
      </c>
      <c r="G195" s="2" t="s">
        <v>273</v>
      </c>
      <c r="H195" s="2" t="s">
        <v>429</v>
      </c>
      <c r="I195" s="3" t="s">
        <v>76</v>
      </c>
      <c r="J195" s="3" t="s">
        <v>48</v>
      </c>
      <c r="K195" s="23" t="s">
        <v>348</v>
      </c>
      <c r="L195" s="23" t="s">
        <v>349</v>
      </c>
      <c r="M195" s="23" t="s">
        <v>144</v>
      </c>
      <c r="N195" s="2" t="s">
        <v>52</v>
      </c>
      <c r="O195" s="2">
        <v>40</v>
      </c>
      <c r="P195" s="31">
        <f t="shared" ref="P195:P197" si="11">O195</f>
        <v>40</v>
      </c>
      <c r="Q195" s="31">
        <v>0</v>
      </c>
      <c r="R195" s="4" t="s">
        <v>718</v>
      </c>
      <c r="S195" s="4" t="s">
        <v>431</v>
      </c>
      <c r="T195" s="31">
        <v>1</v>
      </c>
      <c r="U195" s="4">
        <v>268</v>
      </c>
      <c r="V195" s="4">
        <v>938</v>
      </c>
      <c r="W195" s="4">
        <v>157</v>
      </c>
      <c r="X195" s="31" t="s">
        <v>55</v>
      </c>
      <c r="Y195" s="2" t="s">
        <v>277</v>
      </c>
      <c r="Z195" s="2" t="s">
        <v>429</v>
      </c>
    </row>
    <row r="196" ht="72" customHeight="1" spans="1:26">
      <c r="A196" s="5">
        <v>178</v>
      </c>
      <c r="B196" s="4">
        <v>2025</v>
      </c>
      <c r="C196" s="2" t="s">
        <v>719</v>
      </c>
      <c r="D196" s="2" t="s">
        <v>43</v>
      </c>
      <c r="E196" s="2" t="s">
        <v>272</v>
      </c>
      <c r="F196" s="2" t="s">
        <v>45</v>
      </c>
      <c r="G196" s="2" t="s">
        <v>273</v>
      </c>
      <c r="H196" s="2" t="s">
        <v>433</v>
      </c>
      <c r="I196" s="3" t="s">
        <v>76</v>
      </c>
      <c r="J196" s="3" t="s">
        <v>48</v>
      </c>
      <c r="K196" s="23" t="s">
        <v>348</v>
      </c>
      <c r="L196" s="23" t="s">
        <v>349</v>
      </c>
      <c r="M196" s="23" t="s">
        <v>144</v>
      </c>
      <c r="N196" s="2" t="s">
        <v>52</v>
      </c>
      <c r="O196" s="2">
        <v>10</v>
      </c>
      <c r="P196" s="31">
        <f t="shared" si="11"/>
        <v>10</v>
      </c>
      <c r="Q196" s="31">
        <v>0</v>
      </c>
      <c r="R196" s="4" t="s">
        <v>720</v>
      </c>
      <c r="S196" s="4" t="s">
        <v>356</v>
      </c>
      <c r="T196" s="31">
        <v>1</v>
      </c>
      <c r="U196" s="4">
        <v>158</v>
      </c>
      <c r="V196" s="4">
        <v>490</v>
      </c>
      <c r="W196" s="4">
        <v>126</v>
      </c>
      <c r="X196" s="31" t="s">
        <v>55</v>
      </c>
      <c r="Y196" s="2" t="s">
        <v>277</v>
      </c>
      <c r="Z196" s="2" t="s">
        <v>433</v>
      </c>
    </row>
    <row r="197" ht="72" customHeight="1" spans="1:26">
      <c r="A197" s="5">
        <v>179</v>
      </c>
      <c r="B197" s="3">
        <v>2025</v>
      </c>
      <c r="C197" s="2" t="s">
        <v>721</v>
      </c>
      <c r="D197" s="2" t="s">
        <v>43</v>
      </c>
      <c r="E197" s="2" t="s">
        <v>272</v>
      </c>
      <c r="F197" s="2" t="s">
        <v>45</v>
      </c>
      <c r="G197" s="2" t="s">
        <v>273</v>
      </c>
      <c r="H197" s="2" t="s">
        <v>722</v>
      </c>
      <c r="I197" s="3" t="s">
        <v>48</v>
      </c>
      <c r="J197" s="3" t="s">
        <v>76</v>
      </c>
      <c r="K197" s="23" t="s">
        <v>348</v>
      </c>
      <c r="L197" s="23" t="s">
        <v>349</v>
      </c>
      <c r="M197" s="23" t="s">
        <v>144</v>
      </c>
      <c r="N197" s="2" t="s">
        <v>52</v>
      </c>
      <c r="O197" s="2">
        <v>10</v>
      </c>
      <c r="P197" s="31">
        <f t="shared" si="11"/>
        <v>10</v>
      </c>
      <c r="Q197" s="31">
        <v>0</v>
      </c>
      <c r="R197" s="2" t="s">
        <v>723</v>
      </c>
      <c r="S197" s="4" t="s">
        <v>356</v>
      </c>
      <c r="T197" s="31">
        <v>1</v>
      </c>
      <c r="U197" s="4">
        <v>122</v>
      </c>
      <c r="V197" s="4">
        <v>335</v>
      </c>
      <c r="W197" s="4">
        <v>37</v>
      </c>
      <c r="X197" s="31" t="s">
        <v>55</v>
      </c>
      <c r="Y197" s="2" t="s">
        <v>277</v>
      </c>
      <c r="Z197" s="2" t="s">
        <v>722</v>
      </c>
    </row>
    <row r="198" ht="72" customHeight="1" spans="1:26">
      <c r="A198" s="2">
        <v>180</v>
      </c>
      <c r="B198" s="3">
        <v>2025</v>
      </c>
      <c r="C198" s="2" t="s">
        <v>724</v>
      </c>
      <c r="D198" s="2" t="s">
        <v>43</v>
      </c>
      <c r="E198" s="3" t="s">
        <v>44</v>
      </c>
      <c r="F198" s="2" t="s">
        <v>45</v>
      </c>
      <c r="G198" s="3" t="s">
        <v>451</v>
      </c>
      <c r="H198" s="2" t="s">
        <v>452</v>
      </c>
      <c r="I198" s="3" t="s">
        <v>48</v>
      </c>
      <c r="J198" s="3" t="s">
        <v>48</v>
      </c>
      <c r="K198" s="23" t="s">
        <v>348</v>
      </c>
      <c r="L198" s="23" t="s">
        <v>349</v>
      </c>
      <c r="M198" s="23" t="s">
        <v>144</v>
      </c>
      <c r="N198" s="2" t="s">
        <v>52</v>
      </c>
      <c r="O198" s="2">
        <v>60</v>
      </c>
      <c r="P198" s="2">
        <v>60</v>
      </c>
      <c r="Q198" s="2">
        <v>0</v>
      </c>
      <c r="R198" s="2" t="s">
        <v>725</v>
      </c>
      <c r="S198" s="19" t="s">
        <v>454</v>
      </c>
      <c r="T198" s="3">
        <v>1</v>
      </c>
      <c r="U198" s="38">
        <v>836</v>
      </c>
      <c r="V198" s="38">
        <v>3006</v>
      </c>
      <c r="W198" s="38">
        <v>210</v>
      </c>
      <c r="X198" s="3" t="s">
        <v>79</v>
      </c>
      <c r="Y198" s="2" t="s">
        <v>455</v>
      </c>
      <c r="Z198" s="3" t="s">
        <v>452</v>
      </c>
    </row>
    <row r="199" ht="72" customHeight="1" spans="1:26">
      <c r="A199" s="5">
        <v>181</v>
      </c>
      <c r="B199" s="3">
        <v>2025</v>
      </c>
      <c r="C199" s="4" t="s">
        <v>726</v>
      </c>
      <c r="D199" s="2" t="s">
        <v>43</v>
      </c>
      <c r="E199" s="3" t="s">
        <v>44</v>
      </c>
      <c r="F199" s="2" t="s">
        <v>45</v>
      </c>
      <c r="G199" s="3" t="s">
        <v>451</v>
      </c>
      <c r="H199" s="2" t="s">
        <v>457</v>
      </c>
      <c r="I199" s="3" t="s">
        <v>76</v>
      </c>
      <c r="J199" s="3" t="s">
        <v>48</v>
      </c>
      <c r="K199" s="23" t="s">
        <v>348</v>
      </c>
      <c r="L199" s="23" t="s">
        <v>349</v>
      </c>
      <c r="M199" s="23" t="s">
        <v>144</v>
      </c>
      <c r="N199" s="2" t="s">
        <v>52</v>
      </c>
      <c r="O199" s="2">
        <v>19</v>
      </c>
      <c r="P199" s="2">
        <v>19</v>
      </c>
      <c r="Q199" s="2">
        <v>0</v>
      </c>
      <c r="R199" s="3" t="s">
        <v>727</v>
      </c>
      <c r="S199" s="80" t="s">
        <v>728</v>
      </c>
      <c r="T199" s="3">
        <v>1</v>
      </c>
      <c r="U199" s="2">
        <v>89</v>
      </c>
      <c r="V199" s="3">
        <v>420</v>
      </c>
      <c r="W199" s="2">
        <v>14</v>
      </c>
      <c r="X199" s="3" t="s">
        <v>79</v>
      </c>
      <c r="Y199" s="2" t="s">
        <v>455</v>
      </c>
      <c r="Z199" s="3" t="s">
        <v>457</v>
      </c>
    </row>
    <row r="200" ht="72" customHeight="1" spans="1:26">
      <c r="A200" s="5">
        <v>182</v>
      </c>
      <c r="B200" s="3">
        <v>2025</v>
      </c>
      <c r="C200" s="4" t="s">
        <v>729</v>
      </c>
      <c r="D200" s="2" t="s">
        <v>43</v>
      </c>
      <c r="E200" s="3" t="s">
        <v>44</v>
      </c>
      <c r="F200" s="2" t="s">
        <v>45</v>
      </c>
      <c r="G200" s="3" t="s">
        <v>451</v>
      </c>
      <c r="H200" s="2" t="s">
        <v>457</v>
      </c>
      <c r="I200" s="3" t="s">
        <v>76</v>
      </c>
      <c r="J200" s="3" t="s">
        <v>48</v>
      </c>
      <c r="K200" s="23" t="s">
        <v>348</v>
      </c>
      <c r="L200" s="23" t="s">
        <v>349</v>
      </c>
      <c r="M200" s="23" t="s">
        <v>144</v>
      </c>
      <c r="N200" s="2" t="s">
        <v>52</v>
      </c>
      <c r="O200" s="2">
        <v>42</v>
      </c>
      <c r="P200" s="2">
        <v>42</v>
      </c>
      <c r="Q200" s="2">
        <v>0</v>
      </c>
      <c r="R200" s="3" t="s">
        <v>730</v>
      </c>
      <c r="S200" s="80" t="s">
        <v>454</v>
      </c>
      <c r="T200" s="3">
        <v>1</v>
      </c>
      <c r="U200" s="2">
        <v>105</v>
      </c>
      <c r="V200" s="3">
        <v>425</v>
      </c>
      <c r="W200" s="2">
        <v>14</v>
      </c>
      <c r="X200" s="3" t="s">
        <v>79</v>
      </c>
      <c r="Y200" s="2" t="s">
        <v>455</v>
      </c>
      <c r="Z200" s="3" t="s">
        <v>457</v>
      </c>
    </row>
    <row r="201" ht="72" customHeight="1" spans="1:26">
      <c r="A201" s="2">
        <v>183</v>
      </c>
      <c r="B201" s="3">
        <v>2025</v>
      </c>
      <c r="C201" s="3" t="s">
        <v>731</v>
      </c>
      <c r="D201" s="2" t="s">
        <v>43</v>
      </c>
      <c r="E201" s="3" t="s">
        <v>44</v>
      </c>
      <c r="F201" s="3" t="s">
        <v>45</v>
      </c>
      <c r="G201" s="3" t="s">
        <v>451</v>
      </c>
      <c r="H201" s="3" t="s">
        <v>177</v>
      </c>
      <c r="I201" s="3" t="s">
        <v>76</v>
      </c>
      <c r="J201" s="4" t="s">
        <v>76</v>
      </c>
      <c r="K201" s="23" t="s">
        <v>348</v>
      </c>
      <c r="L201" s="23" t="s">
        <v>349</v>
      </c>
      <c r="M201" s="23" t="s">
        <v>144</v>
      </c>
      <c r="N201" s="2" t="s">
        <v>52</v>
      </c>
      <c r="O201" s="2">
        <v>18</v>
      </c>
      <c r="P201" s="2">
        <v>18</v>
      </c>
      <c r="Q201" s="2">
        <v>0</v>
      </c>
      <c r="R201" s="151" t="s">
        <v>732</v>
      </c>
      <c r="S201" s="19" t="s">
        <v>728</v>
      </c>
      <c r="T201" s="3">
        <v>1</v>
      </c>
      <c r="U201" s="3">
        <v>276</v>
      </c>
      <c r="V201" s="3">
        <v>1006</v>
      </c>
      <c r="W201" s="3">
        <v>9</v>
      </c>
      <c r="X201" s="3" t="s">
        <v>79</v>
      </c>
      <c r="Y201" s="2" t="s">
        <v>455</v>
      </c>
      <c r="Z201" s="3" t="s">
        <v>177</v>
      </c>
    </row>
    <row r="202" ht="72" customHeight="1" spans="1:26">
      <c r="A202" s="5">
        <v>184</v>
      </c>
      <c r="B202" s="2">
        <v>2025</v>
      </c>
      <c r="C202" s="2" t="s">
        <v>733</v>
      </c>
      <c r="D202" s="2" t="s">
        <v>43</v>
      </c>
      <c r="E202" s="3" t="s">
        <v>44</v>
      </c>
      <c r="F202" s="2" t="s">
        <v>45</v>
      </c>
      <c r="G202" s="3" t="s">
        <v>451</v>
      </c>
      <c r="H202" s="2" t="s">
        <v>466</v>
      </c>
      <c r="I202" s="3" t="s">
        <v>48</v>
      </c>
      <c r="J202" s="4" t="s">
        <v>76</v>
      </c>
      <c r="K202" s="23" t="s">
        <v>348</v>
      </c>
      <c r="L202" s="23" t="s">
        <v>349</v>
      </c>
      <c r="M202" s="23" t="s">
        <v>144</v>
      </c>
      <c r="N202" s="2" t="s">
        <v>52</v>
      </c>
      <c r="O202" s="2">
        <v>20</v>
      </c>
      <c r="P202" s="2">
        <v>20</v>
      </c>
      <c r="Q202" s="2">
        <v>0</v>
      </c>
      <c r="R202" s="2" t="s">
        <v>734</v>
      </c>
      <c r="S202" s="113" t="s">
        <v>728</v>
      </c>
      <c r="T202" s="3">
        <v>1</v>
      </c>
      <c r="U202" s="38">
        <v>125</v>
      </c>
      <c r="V202" s="38">
        <v>480</v>
      </c>
      <c r="W202" s="38">
        <v>6</v>
      </c>
      <c r="X202" s="3" t="s">
        <v>79</v>
      </c>
      <c r="Y202" s="2" t="s">
        <v>455</v>
      </c>
      <c r="Z202" s="2" t="s">
        <v>466</v>
      </c>
    </row>
    <row r="203" ht="72" customHeight="1" spans="1:26">
      <c r="A203" s="5">
        <v>185</v>
      </c>
      <c r="B203" s="3">
        <v>2025</v>
      </c>
      <c r="C203" s="4" t="s">
        <v>735</v>
      </c>
      <c r="D203" s="2" t="s">
        <v>43</v>
      </c>
      <c r="E203" s="3" t="s">
        <v>44</v>
      </c>
      <c r="F203" s="2" t="s">
        <v>45</v>
      </c>
      <c r="G203" s="3" t="s">
        <v>451</v>
      </c>
      <c r="H203" s="2" t="s">
        <v>472</v>
      </c>
      <c r="I203" s="3" t="s">
        <v>76</v>
      </c>
      <c r="J203" s="4" t="s">
        <v>76</v>
      </c>
      <c r="K203" s="23" t="s">
        <v>348</v>
      </c>
      <c r="L203" s="23" t="s">
        <v>349</v>
      </c>
      <c r="M203" s="23" t="s">
        <v>144</v>
      </c>
      <c r="N203" s="2" t="s">
        <v>52</v>
      </c>
      <c r="O203" s="2">
        <v>45</v>
      </c>
      <c r="P203" s="2">
        <v>45</v>
      </c>
      <c r="Q203" s="2">
        <v>0</v>
      </c>
      <c r="R203" s="19" t="s">
        <v>736</v>
      </c>
      <c r="S203" s="80" t="s">
        <v>737</v>
      </c>
      <c r="T203" s="3">
        <v>1</v>
      </c>
      <c r="U203" s="2">
        <v>130</v>
      </c>
      <c r="V203" s="3">
        <v>368</v>
      </c>
      <c r="W203" s="2">
        <v>28</v>
      </c>
      <c r="X203" s="3" t="s">
        <v>79</v>
      </c>
      <c r="Y203" s="2" t="s">
        <v>455</v>
      </c>
      <c r="Z203" s="3" t="s">
        <v>472</v>
      </c>
    </row>
    <row r="204" ht="72" customHeight="1" spans="1:26">
      <c r="A204" s="2">
        <v>186</v>
      </c>
      <c r="B204" s="3">
        <v>2025</v>
      </c>
      <c r="C204" s="4" t="s">
        <v>738</v>
      </c>
      <c r="D204" s="2" t="s">
        <v>43</v>
      </c>
      <c r="E204" s="3" t="s">
        <v>44</v>
      </c>
      <c r="F204" s="2" t="s">
        <v>45</v>
      </c>
      <c r="G204" s="3" t="s">
        <v>451</v>
      </c>
      <c r="H204" s="2" t="s">
        <v>472</v>
      </c>
      <c r="I204" s="3" t="s">
        <v>76</v>
      </c>
      <c r="J204" s="4" t="s">
        <v>76</v>
      </c>
      <c r="K204" s="23" t="s">
        <v>348</v>
      </c>
      <c r="L204" s="23" t="s">
        <v>349</v>
      </c>
      <c r="M204" s="23" t="s">
        <v>144</v>
      </c>
      <c r="N204" s="2" t="s">
        <v>52</v>
      </c>
      <c r="O204" s="2">
        <v>12</v>
      </c>
      <c r="P204" s="2">
        <v>12</v>
      </c>
      <c r="Q204" s="2">
        <v>0</v>
      </c>
      <c r="R204" s="19" t="s">
        <v>739</v>
      </c>
      <c r="S204" s="80" t="s">
        <v>728</v>
      </c>
      <c r="T204" s="3">
        <v>1</v>
      </c>
      <c r="U204" s="2">
        <v>65</v>
      </c>
      <c r="V204" s="3">
        <v>260</v>
      </c>
      <c r="W204" s="2">
        <v>9</v>
      </c>
      <c r="X204" s="3" t="s">
        <v>79</v>
      </c>
      <c r="Y204" s="2" t="s">
        <v>455</v>
      </c>
      <c r="Z204" s="3" t="s">
        <v>472</v>
      </c>
    </row>
    <row r="205" ht="72" customHeight="1" spans="1:26">
      <c r="A205" s="2">
        <v>187</v>
      </c>
      <c r="B205" s="3">
        <v>2025</v>
      </c>
      <c r="C205" s="44" t="s">
        <v>740</v>
      </c>
      <c r="D205" s="2" t="s">
        <v>43</v>
      </c>
      <c r="E205" s="3" t="s">
        <v>741</v>
      </c>
      <c r="F205" s="3" t="s">
        <v>45</v>
      </c>
      <c r="G205" s="3" t="s">
        <v>451</v>
      </c>
      <c r="H205" s="3" t="s">
        <v>476</v>
      </c>
      <c r="I205" s="3" t="s">
        <v>76</v>
      </c>
      <c r="J205" s="4" t="s">
        <v>76</v>
      </c>
      <c r="K205" s="23" t="s">
        <v>348</v>
      </c>
      <c r="L205" s="23" t="s">
        <v>349</v>
      </c>
      <c r="M205" s="23" t="s">
        <v>144</v>
      </c>
      <c r="N205" s="2" t="s">
        <v>52</v>
      </c>
      <c r="O205" s="2">
        <v>20</v>
      </c>
      <c r="P205" s="2">
        <v>20</v>
      </c>
      <c r="Q205" s="2">
        <v>0</v>
      </c>
      <c r="R205" s="151" t="s">
        <v>742</v>
      </c>
      <c r="S205" s="115" t="s">
        <v>743</v>
      </c>
      <c r="T205" s="3">
        <v>1</v>
      </c>
      <c r="U205" s="3">
        <v>36</v>
      </c>
      <c r="V205" s="3">
        <v>115</v>
      </c>
      <c r="W205" s="3">
        <v>10</v>
      </c>
      <c r="X205" s="3" t="s">
        <v>79</v>
      </c>
      <c r="Y205" s="2" t="s">
        <v>455</v>
      </c>
      <c r="Z205" s="3" t="s">
        <v>476</v>
      </c>
    </row>
    <row r="206" ht="72" customHeight="1" spans="1:26">
      <c r="A206" s="5">
        <v>188</v>
      </c>
      <c r="B206" s="3">
        <v>2025</v>
      </c>
      <c r="C206" s="3" t="s">
        <v>744</v>
      </c>
      <c r="D206" s="3" t="s">
        <v>43</v>
      </c>
      <c r="E206" s="3" t="s">
        <v>44</v>
      </c>
      <c r="F206" s="3" t="s">
        <v>45</v>
      </c>
      <c r="G206" s="3" t="s">
        <v>451</v>
      </c>
      <c r="H206" s="3" t="s">
        <v>547</v>
      </c>
      <c r="I206" s="3" t="s">
        <v>48</v>
      </c>
      <c r="J206" s="4" t="s">
        <v>76</v>
      </c>
      <c r="K206" s="23" t="s">
        <v>348</v>
      </c>
      <c r="L206" s="23" t="s">
        <v>349</v>
      </c>
      <c r="M206" s="23" t="s">
        <v>144</v>
      </c>
      <c r="N206" s="2" t="s">
        <v>52</v>
      </c>
      <c r="O206" s="31">
        <v>10</v>
      </c>
      <c r="P206" s="30">
        <v>10</v>
      </c>
      <c r="Q206" s="30">
        <v>0</v>
      </c>
      <c r="R206" s="3" t="s">
        <v>745</v>
      </c>
      <c r="S206" s="80" t="s">
        <v>746</v>
      </c>
      <c r="T206" s="2">
        <v>1</v>
      </c>
      <c r="U206" s="2" t="s">
        <v>490</v>
      </c>
      <c r="V206" s="2">
        <v>183</v>
      </c>
      <c r="W206" s="2">
        <v>18</v>
      </c>
      <c r="X206" s="3" t="s">
        <v>55</v>
      </c>
      <c r="Y206" s="2" t="s">
        <v>455</v>
      </c>
      <c r="Z206" s="3" t="s">
        <v>547</v>
      </c>
    </row>
    <row r="207" ht="72" customHeight="1" spans="1:26">
      <c r="A207" s="2">
        <v>189</v>
      </c>
      <c r="B207" s="3">
        <v>2025</v>
      </c>
      <c r="C207" s="2" t="s">
        <v>747</v>
      </c>
      <c r="D207" s="2" t="s">
        <v>43</v>
      </c>
      <c r="E207" s="2" t="s">
        <v>198</v>
      </c>
      <c r="F207" s="2" t="s">
        <v>45</v>
      </c>
      <c r="G207" s="2" t="s">
        <v>199</v>
      </c>
      <c r="H207" s="2" t="s">
        <v>200</v>
      </c>
      <c r="I207" s="3" t="s">
        <v>76</v>
      </c>
      <c r="J207" s="4" t="s">
        <v>76</v>
      </c>
      <c r="K207" s="23" t="s">
        <v>348</v>
      </c>
      <c r="L207" s="23" t="s">
        <v>349</v>
      </c>
      <c r="M207" s="23" t="s">
        <v>144</v>
      </c>
      <c r="N207" s="2" t="s">
        <v>52</v>
      </c>
      <c r="O207" s="2">
        <v>15</v>
      </c>
      <c r="P207" s="2">
        <v>15</v>
      </c>
      <c r="Q207" s="2">
        <v>0</v>
      </c>
      <c r="R207" s="2" t="s">
        <v>748</v>
      </c>
      <c r="S207" s="2" t="s">
        <v>749</v>
      </c>
      <c r="T207" s="2">
        <v>3</v>
      </c>
      <c r="U207" s="2">
        <v>256</v>
      </c>
      <c r="V207" s="2">
        <v>804</v>
      </c>
      <c r="W207" s="2">
        <v>84</v>
      </c>
      <c r="X207" s="3" t="s">
        <v>79</v>
      </c>
      <c r="Y207" s="2" t="s">
        <v>203</v>
      </c>
      <c r="Z207" s="2" t="s">
        <v>200</v>
      </c>
    </row>
    <row r="208" ht="72" customHeight="1" spans="1:26">
      <c r="A208" s="2">
        <v>190</v>
      </c>
      <c r="B208" s="3">
        <v>2025</v>
      </c>
      <c r="C208" s="2" t="s">
        <v>750</v>
      </c>
      <c r="D208" s="2" t="s">
        <v>43</v>
      </c>
      <c r="E208" s="2" t="s">
        <v>198</v>
      </c>
      <c r="F208" s="2" t="s">
        <v>45</v>
      </c>
      <c r="G208" s="2" t="s">
        <v>199</v>
      </c>
      <c r="H208" s="2" t="s">
        <v>751</v>
      </c>
      <c r="I208" s="3" t="s">
        <v>48</v>
      </c>
      <c r="J208" s="4" t="s">
        <v>76</v>
      </c>
      <c r="K208" s="23" t="s">
        <v>348</v>
      </c>
      <c r="L208" s="23" t="s">
        <v>349</v>
      </c>
      <c r="M208" s="23" t="s">
        <v>144</v>
      </c>
      <c r="N208" s="2" t="s">
        <v>52</v>
      </c>
      <c r="O208" s="2">
        <v>11</v>
      </c>
      <c r="P208" s="2">
        <v>11</v>
      </c>
      <c r="Q208" s="2">
        <v>0</v>
      </c>
      <c r="R208" s="2" t="s">
        <v>752</v>
      </c>
      <c r="S208" s="2" t="s">
        <v>753</v>
      </c>
      <c r="T208" s="2">
        <v>1</v>
      </c>
      <c r="U208" s="2">
        <v>41</v>
      </c>
      <c r="V208" s="2">
        <v>168</v>
      </c>
      <c r="W208" s="2">
        <v>18</v>
      </c>
      <c r="X208" s="3" t="s">
        <v>79</v>
      </c>
      <c r="Y208" s="2" t="s">
        <v>203</v>
      </c>
      <c r="Z208" s="2" t="s">
        <v>751</v>
      </c>
    </row>
    <row r="209" ht="72" customHeight="1" spans="1:26">
      <c r="A209" s="5">
        <v>191</v>
      </c>
      <c r="B209" s="2">
        <v>2025</v>
      </c>
      <c r="C209" s="2" t="s">
        <v>754</v>
      </c>
      <c r="D209" s="2" t="s">
        <v>43</v>
      </c>
      <c r="E209" s="2" t="s">
        <v>198</v>
      </c>
      <c r="F209" s="2" t="s">
        <v>45</v>
      </c>
      <c r="G209" s="2" t="s">
        <v>199</v>
      </c>
      <c r="H209" s="2" t="s">
        <v>755</v>
      </c>
      <c r="I209" s="3" t="s">
        <v>76</v>
      </c>
      <c r="J209" s="4" t="s">
        <v>76</v>
      </c>
      <c r="K209" s="23" t="s">
        <v>348</v>
      </c>
      <c r="L209" s="23" t="s">
        <v>349</v>
      </c>
      <c r="M209" s="23" t="s">
        <v>144</v>
      </c>
      <c r="N209" s="2" t="s">
        <v>52</v>
      </c>
      <c r="O209" s="2">
        <v>10</v>
      </c>
      <c r="P209" s="2">
        <v>10</v>
      </c>
      <c r="Q209" s="2">
        <v>0</v>
      </c>
      <c r="R209" s="2" t="s">
        <v>756</v>
      </c>
      <c r="S209" s="2" t="s">
        <v>757</v>
      </c>
      <c r="T209" s="2">
        <v>7</v>
      </c>
      <c r="U209" s="2">
        <v>243</v>
      </c>
      <c r="V209" s="2">
        <v>585</v>
      </c>
      <c r="W209" s="2">
        <v>44</v>
      </c>
      <c r="X209" s="3" t="s">
        <v>79</v>
      </c>
      <c r="Y209" s="2" t="s">
        <v>203</v>
      </c>
      <c r="Z209" s="2" t="s">
        <v>755</v>
      </c>
    </row>
    <row r="210" ht="72" customHeight="1" spans="1:26">
      <c r="A210" s="2">
        <v>192</v>
      </c>
      <c r="B210" s="21">
        <v>2025</v>
      </c>
      <c r="C210" s="2" t="s">
        <v>758</v>
      </c>
      <c r="D210" s="4" t="s">
        <v>43</v>
      </c>
      <c r="E210" s="4" t="s">
        <v>198</v>
      </c>
      <c r="F210" s="21" t="s">
        <v>45</v>
      </c>
      <c r="G210" s="21" t="s">
        <v>199</v>
      </c>
      <c r="H210" s="4" t="s">
        <v>751</v>
      </c>
      <c r="I210" s="3" t="s">
        <v>48</v>
      </c>
      <c r="J210" s="4" t="s">
        <v>76</v>
      </c>
      <c r="K210" s="23" t="s">
        <v>348</v>
      </c>
      <c r="L210" s="23" t="s">
        <v>349</v>
      </c>
      <c r="M210" s="23" t="s">
        <v>144</v>
      </c>
      <c r="N210" s="2" t="s">
        <v>52</v>
      </c>
      <c r="O210" s="4">
        <v>40</v>
      </c>
      <c r="P210" s="4">
        <v>40</v>
      </c>
      <c r="Q210" s="2">
        <v>0</v>
      </c>
      <c r="R210" s="2" t="s">
        <v>759</v>
      </c>
      <c r="S210" s="2" t="s">
        <v>760</v>
      </c>
      <c r="T210" s="2">
        <v>1</v>
      </c>
      <c r="U210" s="2">
        <v>41</v>
      </c>
      <c r="V210" s="2">
        <v>168</v>
      </c>
      <c r="W210" s="2">
        <v>18</v>
      </c>
      <c r="X210" s="3" t="s">
        <v>79</v>
      </c>
      <c r="Y210" s="2" t="s">
        <v>203</v>
      </c>
      <c r="Z210" s="2" t="s">
        <v>751</v>
      </c>
    </row>
    <row r="211" ht="114" spans="1:26">
      <c r="A211" s="2">
        <v>193</v>
      </c>
      <c r="B211" s="3">
        <v>2025</v>
      </c>
      <c r="C211" s="147" t="s">
        <v>761</v>
      </c>
      <c r="D211" s="3" t="s">
        <v>242</v>
      </c>
      <c r="E211" s="3" t="s">
        <v>44</v>
      </c>
      <c r="F211" s="3" t="s">
        <v>45</v>
      </c>
      <c r="G211" s="3" t="s">
        <v>206</v>
      </c>
      <c r="H211" s="3" t="s">
        <v>762</v>
      </c>
      <c r="I211" s="3" t="s">
        <v>48</v>
      </c>
      <c r="J211" s="4" t="s">
        <v>76</v>
      </c>
      <c r="K211" s="23" t="s">
        <v>348</v>
      </c>
      <c r="L211" s="23" t="s">
        <v>349</v>
      </c>
      <c r="M211" s="23" t="s">
        <v>144</v>
      </c>
      <c r="N211" s="2" t="s">
        <v>52</v>
      </c>
      <c r="O211" s="3">
        <v>30</v>
      </c>
      <c r="P211" s="3">
        <v>30</v>
      </c>
      <c r="Q211" s="3">
        <v>0</v>
      </c>
      <c r="R211" s="3" t="s">
        <v>763</v>
      </c>
      <c r="S211" s="119" t="s">
        <v>764</v>
      </c>
      <c r="T211" s="3">
        <v>1</v>
      </c>
      <c r="U211" s="3">
        <v>33</v>
      </c>
      <c r="V211" s="3">
        <v>134</v>
      </c>
      <c r="W211" s="3">
        <v>19</v>
      </c>
      <c r="X211" s="3" t="s">
        <v>55</v>
      </c>
      <c r="Y211" s="4" t="s">
        <v>210</v>
      </c>
      <c r="Z211" s="3" t="s">
        <v>762</v>
      </c>
    </row>
    <row r="212" ht="72" customHeight="1" spans="1:26">
      <c r="A212" s="5">
        <v>194</v>
      </c>
      <c r="B212" s="3">
        <v>2025</v>
      </c>
      <c r="C212" s="2" t="s">
        <v>765</v>
      </c>
      <c r="D212" s="3" t="s">
        <v>43</v>
      </c>
      <c r="E212" s="3" t="s">
        <v>44</v>
      </c>
      <c r="F212" s="3" t="s">
        <v>45</v>
      </c>
      <c r="G212" s="3" t="s">
        <v>206</v>
      </c>
      <c r="H212" s="2" t="s">
        <v>211</v>
      </c>
      <c r="I212" s="3" t="s">
        <v>76</v>
      </c>
      <c r="J212" s="4" t="s">
        <v>48</v>
      </c>
      <c r="K212" s="23" t="s">
        <v>348</v>
      </c>
      <c r="L212" s="23" t="s">
        <v>349</v>
      </c>
      <c r="M212" s="23" t="s">
        <v>144</v>
      </c>
      <c r="N212" s="2" t="s">
        <v>52</v>
      </c>
      <c r="O212" s="2">
        <v>32</v>
      </c>
      <c r="P212" s="2">
        <v>32</v>
      </c>
      <c r="Q212" s="2">
        <v>0</v>
      </c>
      <c r="R212" s="120" t="s">
        <v>766</v>
      </c>
      <c r="S212" s="2" t="s">
        <v>431</v>
      </c>
      <c r="T212" s="38">
        <v>1</v>
      </c>
      <c r="U212" s="38">
        <v>65</v>
      </c>
      <c r="V212" s="38">
        <v>200</v>
      </c>
      <c r="W212" s="38">
        <v>25</v>
      </c>
      <c r="X212" s="3" t="s">
        <v>55</v>
      </c>
      <c r="Y212" s="4" t="s">
        <v>210</v>
      </c>
      <c r="Z212" s="3" t="s">
        <v>211</v>
      </c>
    </row>
    <row r="213" ht="72" customHeight="1" spans="1:26">
      <c r="A213" s="5">
        <v>195</v>
      </c>
      <c r="B213" s="4">
        <v>2025</v>
      </c>
      <c r="C213" s="4" t="s">
        <v>767</v>
      </c>
      <c r="D213" s="4" t="s">
        <v>43</v>
      </c>
      <c r="E213" s="4" t="s">
        <v>58</v>
      </c>
      <c r="F213" s="4" t="s">
        <v>45</v>
      </c>
      <c r="G213" s="4" t="s">
        <v>110</v>
      </c>
      <c r="H213" s="4" t="s">
        <v>220</v>
      </c>
      <c r="I213" s="3" t="s">
        <v>76</v>
      </c>
      <c r="J213" s="3" t="s">
        <v>48</v>
      </c>
      <c r="K213" s="23" t="s">
        <v>348</v>
      </c>
      <c r="L213" s="23" t="s">
        <v>349</v>
      </c>
      <c r="M213" s="23" t="s">
        <v>144</v>
      </c>
      <c r="N213" s="2" t="s">
        <v>52</v>
      </c>
      <c r="O213" s="4">
        <v>24</v>
      </c>
      <c r="P213" s="4">
        <v>24</v>
      </c>
      <c r="Q213" s="3">
        <v>0</v>
      </c>
      <c r="R213" s="4" t="s">
        <v>768</v>
      </c>
      <c r="S213" s="44" t="s">
        <v>769</v>
      </c>
      <c r="T213" s="4">
        <v>1</v>
      </c>
      <c r="U213" s="4">
        <v>45</v>
      </c>
      <c r="V213" s="4">
        <v>186</v>
      </c>
      <c r="W213" s="4">
        <v>5</v>
      </c>
      <c r="X213" s="4" t="s">
        <v>55</v>
      </c>
      <c r="Y213" s="4" t="s">
        <v>110</v>
      </c>
      <c r="Z213" s="4" t="s">
        <v>220</v>
      </c>
    </row>
    <row r="214" ht="72" customHeight="1" spans="1:26">
      <c r="A214" s="2">
        <v>196</v>
      </c>
      <c r="B214" s="4">
        <v>2025</v>
      </c>
      <c r="C214" s="4" t="s">
        <v>770</v>
      </c>
      <c r="D214" s="4" t="s">
        <v>43</v>
      </c>
      <c r="E214" s="4" t="s">
        <v>58</v>
      </c>
      <c r="F214" s="4" t="s">
        <v>45</v>
      </c>
      <c r="G214" s="4" t="s">
        <v>110</v>
      </c>
      <c r="H214" s="4" t="s">
        <v>771</v>
      </c>
      <c r="I214" s="3" t="s">
        <v>76</v>
      </c>
      <c r="J214" s="4" t="s">
        <v>76</v>
      </c>
      <c r="K214" s="23" t="s">
        <v>348</v>
      </c>
      <c r="L214" s="23" t="s">
        <v>349</v>
      </c>
      <c r="M214" s="23" t="s">
        <v>144</v>
      </c>
      <c r="N214" s="2" t="s">
        <v>52</v>
      </c>
      <c r="O214" s="4">
        <v>45</v>
      </c>
      <c r="P214" s="4">
        <v>45</v>
      </c>
      <c r="Q214" s="3">
        <v>0</v>
      </c>
      <c r="R214" s="4" t="s">
        <v>772</v>
      </c>
      <c r="S214" s="44" t="s">
        <v>773</v>
      </c>
      <c r="T214" s="4">
        <v>3</v>
      </c>
      <c r="U214" s="4">
        <v>49</v>
      </c>
      <c r="V214" s="4">
        <v>175</v>
      </c>
      <c r="W214" s="4">
        <v>11</v>
      </c>
      <c r="X214" s="4" t="s">
        <v>55</v>
      </c>
      <c r="Y214" s="4" t="s">
        <v>110</v>
      </c>
      <c r="Z214" s="4" t="s">
        <v>771</v>
      </c>
    </row>
    <row r="215" ht="72" customHeight="1" spans="1:26">
      <c r="A215" s="5">
        <v>197</v>
      </c>
      <c r="B215" s="3">
        <v>2025</v>
      </c>
      <c r="C215" s="3" t="s">
        <v>774</v>
      </c>
      <c r="D215" s="3" t="s">
        <v>43</v>
      </c>
      <c r="E215" s="3" t="s">
        <v>58</v>
      </c>
      <c r="F215" s="3" t="s">
        <v>45</v>
      </c>
      <c r="G215" s="3" t="s">
        <v>110</v>
      </c>
      <c r="H215" s="3" t="s">
        <v>120</v>
      </c>
      <c r="I215" s="3" t="s">
        <v>48</v>
      </c>
      <c r="J215" s="3" t="s">
        <v>48</v>
      </c>
      <c r="K215" s="23" t="s">
        <v>348</v>
      </c>
      <c r="L215" s="23" t="s">
        <v>349</v>
      </c>
      <c r="M215" s="23" t="s">
        <v>144</v>
      </c>
      <c r="N215" s="3" t="s">
        <v>52</v>
      </c>
      <c r="O215" s="3">
        <v>15</v>
      </c>
      <c r="P215" s="3">
        <v>15</v>
      </c>
      <c r="Q215" s="3">
        <v>0</v>
      </c>
      <c r="R215" s="3" t="s">
        <v>775</v>
      </c>
      <c r="S215" s="19" t="s">
        <v>776</v>
      </c>
      <c r="T215" s="3">
        <v>1</v>
      </c>
      <c r="U215" s="3">
        <v>22</v>
      </c>
      <c r="V215" s="3">
        <v>103</v>
      </c>
      <c r="W215" s="3">
        <v>19</v>
      </c>
      <c r="X215" s="3" t="s">
        <v>55</v>
      </c>
      <c r="Y215" s="3" t="s">
        <v>110</v>
      </c>
      <c r="Z215" s="3" t="s">
        <v>120</v>
      </c>
    </row>
    <row r="216" ht="72" customHeight="1" spans="1:26">
      <c r="A216" s="5">
        <v>198</v>
      </c>
      <c r="B216" s="3">
        <v>2025</v>
      </c>
      <c r="C216" s="3" t="s">
        <v>777</v>
      </c>
      <c r="D216" s="3" t="s">
        <v>43</v>
      </c>
      <c r="E216" s="3" t="s">
        <v>58</v>
      </c>
      <c r="F216" s="3" t="s">
        <v>45</v>
      </c>
      <c r="G216" s="3" t="s">
        <v>110</v>
      </c>
      <c r="H216" s="3" t="s">
        <v>220</v>
      </c>
      <c r="I216" s="3" t="s">
        <v>76</v>
      </c>
      <c r="J216" s="3" t="s">
        <v>48</v>
      </c>
      <c r="K216" s="3" t="s">
        <v>348</v>
      </c>
      <c r="L216" s="3" t="s">
        <v>349</v>
      </c>
      <c r="M216" s="3" t="s">
        <v>144</v>
      </c>
      <c r="N216" s="3" t="s">
        <v>52</v>
      </c>
      <c r="O216" s="3">
        <v>20</v>
      </c>
      <c r="P216" s="3">
        <v>20</v>
      </c>
      <c r="Q216" s="3">
        <v>0</v>
      </c>
      <c r="R216" s="3" t="s">
        <v>778</v>
      </c>
      <c r="S216" s="19" t="s">
        <v>514</v>
      </c>
      <c r="T216" s="3">
        <v>3</v>
      </c>
      <c r="U216" s="3">
        <v>147</v>
      </c>
      <c r="V216" s="3">
        <v>544</v>
      </c>
      <c r="W216" s="3">
        <v>27</v>
      </c>
      <c r="X216" s="3" t="s">
        <v>55</v>
      </c>
      <c r="Y216" s="3" t="s">
        <v>110</v>
      </c>
      <c r="Z216" s="3" t="s">
        <v>220</v>
      </c>
    </row>
    <row r="217" ht="72" customHeight="1" spans="1:26">
      <c r="A217" s="2">
        <v>199</v>
      </c>
      <c r="B217" s="4">
        <v>2025</v>
      </c>
      <c r="C217" s="4" t="s">
        <v>779</v>
      </c>
      <c r="D217" s="4" t="s">
        <v>43</v>
      </c>
      <c r="E217" s="4" t="s">
        <v>44</v>
      </c>
      <c r="F217" s="4" t="s">
        <v>45</v>
      </c>
      <c r="G217" s="4" t="s">
        <v>110</v>
      </c>
      <c r="H217" s="4" t="s">
        <v>780</v>
      </c>
      <c r="I217" s="3" t="s">
        <v>48</v>
      </c>
      <c r="J217" s="4" t="s">
        <v>76</v>
      </c>
      <c r="K217" s="3" t="s">
        <v>348</v>
      </c>
      <c r="L217" s="3" t="s">
        <v>349</v>
      </c>
      <c r="M217" s="3" t="s">
        <v>144</v>
      </c>
      <c r="N217" s="3" t="s">
        <v>52</v>
      </c>
      <c r="O217" s="4">
        <v>44</v>
      </c>
      <c r="P217" s="4">
        <v>44</v>
      </c>
      <c r="Q217" s="4">
        <v>0</v>
      </c>
      <c r="R217" s="4" t="s">
        <v>781</v>
      </c>
      <c r="S217" s="44" t="s">
        <v>782</v>
      </c>
      <c r="T217" s="31">
        <v>1</v>
      </c>
      <c r="U217" s="3">
        <v>260</v>
      </c>
      <c r="V217" s="3">
        <v>915</v>
      </c>
      <c r="W217" s="3">
        <v>32</v>
      </c>
      <c r="X217" s="30" t="s">
        <v>55</v>
      </c>
      <c r="Y217" s="4" t="s">
        <v>110</v>
      </c>
      <c r="Z217" s="4" t="s">
        <v>780</v>
      </c>
    </row>
    <row r="218" ht="72" customHeight="1" spans="1:26">
      <c r="A218" s="5">
        <v>200</v>
      </c>
      <c r="B218" s="4">
        <v>2025</v>
      </c>
      <c r="C218" s="4" t="s">
        <v>783</v>
      </c>
      <c r="D218" s="3" t="s">
        <v>43</v>
      </c>
      <c r="E218" s="3" t="s">
        <v>44</v>
      </c>
      <c r="F218" s="4" t="s">
        <v>45</v>
      </c>
      <c r="G218" s="4" t="s">
        <v>137</v>
      </c>
      <c r="H218" s="4" t="s">
        <v>531</v>
      </c>
      <c r="I218" s="3" t="s">
        <v>48</v>
      </c>
      <c r="J218" s="3" t="s">
        <v>48</v>
      </c>
      <c r="K218" s="23" t="s">
        <v>348</v>
      </c>
      <c r="L218" s="23" t="s">
        <v>349</v>
      </c>
      <c r="M218" s="23" t="s">
        <v>144</v>
      </c>
      <c r="N218" s="2" t="s">
        <v>52</v>
      </c>
      <c r="O218" s="24">
        <v>30</v>
      </c>
      <c r="P218" s="24">
        <v>30</v>
      </c>
      <c r="Q218" s="24">
        <v>0</v>
      </c>
      <c r="R218" s="84" t="s">
        <v>784</v>
      </c>
      <c r="S218" s="44" t="s">
        <v>527</v>
      </c>
      <c r="T218" s="4">
        <v>1</v>
      </c>
      <c r="U218" s="4">
        <v>25</v>
      </c>
      <c r="V218" s="4">
        <v>109</v>
      </c>
      <c r="W218" s="4">
        <v>12</v>
      </c>
      <c r="X218" s="3" t="s">
        <v>79</v>
      </c>
      <c r="Y218" s="4" t="s">
        <v>141</v>
      </c>
      <c r="Z218" s="4" t="s">
        <v>531</v>
      </c>
    </row>
    <row r="219" ht="72" customHeight="1" spans="1:26">
      <c r="A219" s="5">
        <v>201</v>
      </c>
      <c r="B219" s="4">
        <v>2025</v>
      </c>
      <c r="C219" s="4" t="s">
        <v>785</v>
      </c>
      <c r="D219" s="3" t="s">
        <v>43</v>
      </c>
      <c r="E219" s="3" t="s">
        <v>44</v>
      </c>
      <c r="F219" s="4" t="s">
        <v>45</v>
      </c>
      <c r="G219" s="4" t="s">
        <v>137</v>
      </c>
      <c r="H219" s="4" t="s">
        <v>138</v>
      </c>
      <c r="I219" s="3" t="s">
        <v>76</v>
      </c>
      <c r="J219" s="9" t="s">
        <v>76</v>
      </c>
      <c r="K219" s="23" t="s">
        <v>348</v>
      </c>
      <c r="L219" s="23" t="s">
        <v>349</v>
      </c>
      <c r="M219" s="23" t="s">
        <v>144</v>
      </c>
      <c r="N219" s="2" t="s">
        <v>52</v>
      </c>
      <c r="O219" s="24">
        <v>40</v>
      </c>
      <c r="P219" s="24">
        <v>40</v>
      </c>
      <c r="Q219" s="24">
        <v>0</v>
      </c>
      <c r="R219" s="84" t="s">
        <v>786</v>
      </c>
      <c r="S219" s="44" t="s">
        <v>527</v>
      </c>
      <c r="T219" s="4">
        <v>1</v>
      </c>
      <c r="U219" s="4">
        <v>29</v>
      </c>
      <c r="V219" s="4">
        <v>132</v>
      </c>
      <c r="W219" s="4">
        <v>14</v>
      </c>
      <c r="X219" s="3" t="s">
        <v>79</v>
      </c>
      <c r="Y219" s="4" t="s">
        <v>141</v>
      </c>
      <c r="Z219" s="4" t="s">
        <v>138</v>
      </c>
    </row>
    <row r="220" ht="72" customHeight="1" spans="1:26">
      <c r="A220" s="2">
        <v>202</v>
      </c>
      <c r="B220" s="4">
        <v>2025</v>
      </c>
      <c r="C220" s="4" t="s">
        <v>787</v>
      </c>
      <c r="D220" s="3" t="s">
        <v>43</v>
      </c>
      <c r="E220" s="3" t="s">
        <v>44</v>
      </c>
      <c r="F220" s="4" t="s">
        <v>45</v>
      </c>
      <c r="G220" s="4" t="s">
        <v>137</v>
      </c>
      <c r="H220" s="4" t="s">
        <v>138</v>
      </c>
      <c r="I220" s="3" t="s">
        <v>76</v>
      </c>
      <c r="J220" s="9" t="s">
        <v>76</v>
      </c>
      <c r="K220" s="23" t="s">
        <v>348</v>
      </c>
      <c r="L220" s="23" t="s">
        <v>349</v>
      </c>
      <c r="M220" s="23" t="s">
        <v>144</v>
      </c>
      <c r="N220" s="2" t="s">
        <v>52</v>
      </c>
      <c r="O220" s="24">
        <v>20</v>
      </c>
      <c r="P220" s="24">
        <v>20</v>
      </c>
      <c r="Q220" s="24">
        <v>0</v>
      </c>
      <c r="R220" s="84" t="s">
        <v>788</v>
      </c>
      <c r="S220" s="44" t="s">
        <v>527</v>
      </c>
      <c r="T220" s="4">
        <v>1</v>
      </c>
      <c r="U220" s="4">
        <v>39</v>
      </c>
      <c r="V220" s="4">
        <v>165</v>
      </c>
      <c r="W220" s="4">
        <v>15</v>
      </c>
      <c r="X220" s="3" t="s">
        <v>79</v>
      </c>
      <c r="Y220" s="4" t="s">
        <v>141</v>
      </c>
      <c r="Z220" s="4" t="s">
        <v>138</v>
      </c>
    </row>
    <row r="221" ht="72" customHeight="1" spans="1:26">
      <c r="A221" s="5">
        <v>203</v>
      </c>
      <c r="B221" s="3">
        <v>2025</v>
      </c>
      <c r="C221" s="9" t="s">
        <v>789</v>
      </c>
      <c r="D221" s="10" t="s">
        <v>43</v>
      </c>
      <c r="E221" s="9" t="s">
        <v>44</v>
      </c>
      <c r="F221" s="9" t="s">
        <v>45</v>
      </c>
      <c r="G221" s="9" t="s">
        <v>137</v>
      </c>
      <c r="H221" s="9" t="s">
        <v>538</v>
      </c>
      <c r="I221" s="3" t="s">
        <v>76</v>
      </c>
      <c r="J221" s="9" t="s">
        <v>76</v>
      </c>
      <c r="K221" s="23" t="s">
        <v>348</v>
      </c>
      <c r="L221" s="23" t="s">
        <v>349</v>
      </c>
      <c r="M221" s="23" t="s">
        <v>144</v>
      </c>
      <c r="N221" s="2" t="s">
        <v>52</v>
      </c>
      <c r="O221" s="29">
        <v>30</v>
      </c>
      <c r="P221" s="29">
        <v>30</v>
      </c>
      <c r="Q221" s="29">
        <v>0</v>
      </c>
      <c r="R221" s="45" t="s">
        <v>790</v>
      </c>
      <c r="S221" s="10" t="s">
        <v>527</v>
      </c>
      <c r="T221" s="9">
        <v>3</v>
      </c>
      <c r="U221" s="10">
        <v>81</v>
      </c>
      <c r="V221" s="9">
        <v>238</v>
      </c>
      <c r="W221" s="10">
        <v>34</v>
      </c>
      <c r="X221" s="3" t="s">
        <v>79</v>
      </c>
      <c r="Y221" s="10" t="s">
        <v>141</v>
      </c>
      <c r="Z221" s="9" t="s">
        <v>538</v>
      </c>
    </row>
    <row r="222" ht="72" customHeight="1" spans="1:26">
      <c r="A222" s="5">
        <v>204</v>
      </c>
      <c r="B222" s="4">
        <v>2025</v>
      </c>
      <c r="C222" s="4" t="s">
        <v>791</v>
      </c>
      <c r="D222" s="3" t="s">
        <v>43</v>
      </c>
      <c r="E222" s="3" t="s">
        <v>44</v>
      </c>
      <c r="F222" s="4" t="s">
        <v>45</v>
      </c>
      <c r="G222" s="4" t="s">
        <v>137</v>
      </c>
      <c r="H222" s="4" t="s">
        <v>792</v>
      </c>
      <c r="I222" s="3" t="s">
        <v>48</v>
      </c>
      <c r="J222" s="9" t="s">
        <v>76</v>
      </c>
      <c r="K222" s="23" t="s">
        <v>348</v>
      </c>
      <c r="L222" s="23" t="s">
        <v>349</v>
      </c>
      <c r="M222" s="23" t="s">
        <v>144</v>
      </c>
      <c r="N222" s="2" t="s">
        <v>52</v>
      </c>
      <c r="O222" s="24">
        <v>30</v>
      </c>
      <c r="P222" s="24">
        <v>30</v>
      </c>
      <c r="Q222" s="24">
        <v>0</v>
      </c>
      <c r="R222" s="4" t="s">
        <v>793</v>
      </c>
      <c r="S222" s="44" t="s">
        <v>527</v>
      </c>
      <c r="T222" s="4">
        <v>1</v>
      </c>
      <c r="U222" s="4">
        <v>27</v>
      </c>
      <c r="V222" s="4">
        <v>98</v>
      </c>
      <c r="W222" s="4">
        <v>11</v>
      </c>
      <c r="X222" s="3" t="s">
        <v>79</v>
      </c>
      <c r="Y222" s="4" t="s">
        <v>141</v>
      </c>
      <c r="Z222" s="4" t="s">
        <v>792</v>
      </c>
    </row>
    <row r="223" customFormat="1" ht="72" customHeight="1" spans="1:26">
      <c r="A223" s="2">
        <v>205</v>
      </c>
      <c r="B223" s="4">
        <v>2025</v>
      </c>
      <c r="C223" s="147" t="s">
        <v>794</v>
      </c>
      <c r="D223" s="2" t="s">
        <v>43</v>
      </c>
      <c r="E223" s="4" t="s">
        <v>58</v>
      </c>
      <c r="F223" s="4" t="s">
        <v>45</v>
      </c>
      <c r="G223" s="4" t="s">
        <v>110</v>
      </c>
      <c r="H223" s="2" t="s">
        <v>220</v>
      </c>
      <c r="I223" s="3" t="s">
        <v>76</v>
      </c>
      <c r="J223" s="3" t="s">
        <v>48</v>
      </c>
      <c r="K223" s="23" t="s">
        <v>348</v>
      </c>
      <c r="L223" s="23" t="s">
        <v>349</v>
      </c>
      <c r="M223" s="23" t="s">
        <v>144</v>
      </c>
      <c r="N223" s="2" t="s">
        <v>52</v>
      </c>
      <c r="O223" s="4">
        <v>30</v>
      </c>
      <c r="P223" s="4">
        <v>30</v>
      </c>
      <c r="Q223" s="4">
        <v>0</v>
      </c>
      <c r="R223" s="4" t="s">
        <v>795</v>
      </c>
      <c r="S223" s="55" t="s">
        <v>635</v>
      </c>
      <c r="T223" s="4">
        <v>1</v>
      </c>
      <c r="U223" s="4">
        <v>49</v>
      </c>
      <c r="V223" s="4">
        <v>186</v>
      </c>
      <c r="W223" s="4">
        <v>23</v>
      </c>
      <c r="X223" s="4" t="s">
        <v>55</v>
      </c>
      <c r="Y223" s="4" t="s">
        <v>110</v>
      </c>
      <c r="Z223" s="4" t="s">
        <v>220</v>
      </c>
    </row>
    <row r="224" s="143" customFormat="1" ht="72" customHeight="1" spans="1:26">
      <c r="A224" s="5">
        <v>206</v>
      </c>
      <c r="B224" s="3">
        <v>2025</v>
      </c>
      <c r="C224" s="3" t="s">
        <v>796</v>
      </c>
      <c r="D224" s="3" t="s">
        <v>43</v>
      </c>
      <c r="E224" s="3" t="s">
        <v>224</v>
      </c>
      <c r="F224" s="3" t="s">
        <v>45</v>
      </c>
      <c r="G224" s="3" t="s">
        <v>74</v>
      </c>
      <c r="H224" s="3" t="s">
        <v>75</v>
      </c>
      <c r="I224" s="3" t="s">
        <v>76</v>
      </c>
      <c r="J224" s="4" t="s">
        <v>48</v>
      </c>
      <c r="K224" s="23" t="s">
        <v>348</v>
      </c>
      <c r="L224" s="23" t="s">
        <v>349</v>
      </c>
      <c r="M224" s="23" t="s">
        <v>144</v>
      </c>
      <c r="N224" s="2" t="s">
        <v>52</v>
      </c>
      <c r="O224" s="24">
        <v>90</v>
      </c>
      <c r="P224" s="24">
        <v>90</v>
      </c>
      <c r="Q224" s="24">
        <v>0</v>
      </c>
      <c r="R224" s="3" t="s">
        <v>797</v>
      </c>
      <c r="S224" s="3" t="s">
        <v>227</v>
      </c>
      <c r="T224" s="6">
        <v>1</v>
      </c>
      <c r="U224" s="6">
        <v>244</v>
      </c>
      <c r="V224" s="6">
        <v>946</v>
      </c>
      <c r="W224" s="6">
        <v>10</v>
      </c>
      <c r="X224" s="6" t="s">
        <v>79</v>
      </c>
      <c r="Y224" s="3" t="s">
        <v>135</v>
      </c>
      <c r="Z224" s="3" t="s">
        <v>75</v>
      </c>
    </row>
    <row r="225" s="140" customFormat="1" ht="41" customHeight="1" spans="1:26">
      <c r="A225" s="44" t="s">
        <v>798</v>
      </c>
      <c r="B225" s="44"/>
      <c r="C225" s="44"/>
      <c r="D225" s="44"/>
      <c r="E225" s="44"/>
      <c r="F225" s="67"/>
      <c r="G225" s="67"/>
      <c r="H225" s="67"/>
      <c r="I225" s="3"/>
      <c r="J225" s="37"/>
      <c r="K225" s="148"/>
      <c r="L225" s="67"/>
      <c r="M225" s="67"/>
      <c r="N225" s="67"/>
      <c r="O225" s="24">
        <f t="shared" ref="O225:Q225" si="12">SUM(O226:O281)</f>
        <v>2086</v>
      </c>
      <c r="P225" s="24">
        <f t="shared" si="12"/>
        <v>1636</v>
      </c>
      <c r="Q225" s="24">
        <f t="shared" si="12"/>
        <v>450</v>
      </c>
      <c r="R225" s="56"/>
      <c r="S225" s="56"/>
      <c r="T225" s="56"/>
      <c r="U225" s="56"/>
      <c r="V225" s="9"/>
      <c r="W225" s="9"/>
      <c r="X225" s="9"/>
      <c r="Y225" s="9"/>
      <c r="Z225" s="9"/>
    </row>
    <row r="226" ht="72" customHeight="1" spans="1:26">
      <c r="A226" s="5">
        <v>207</v>
      </c>
      <c r="B226" s="3">
        <v>2025</v>
      </c>
      <c r="C226" s="3" t="s">
        <v>799</v>
      </c>
      <c r="D226" s="3" t="s">
        <v>43</v>
      </c>
      <c r="E226" s="3" t="s">
        <v>44</v>
      </c>
      <c r="F226" s="3" t="s">
        <v>45</v>
      </c>
      <c r="G226" s="3" t="s">
        <v>46</v>
      </c>
      <c r="H226" s="3" t="s">
        <v>47</v>
      </c>
      <c r="I226" s="3" t="s">
        <v>48</v>
      </c>
      <c r="J226" s="3" t="s">
        <v>48</v>
      </c>
      <c r="K226" s="23" t="s">
        <v>348</v>
      </c>
      <c r="L226" s="23" t="s">
        <v>800</v>
      </c>
      <c r="M226" s="23" t="s">
        <v>801</v>
      </c>
      <c r="N226" s="2" t="s">
        <v>52</v>
      </c>
      <c r="O226" s="24">
        <v>393</v>
      </c>
      <c r="P226" s="24">
        <v>393</v>
      </c>
      <c r="Q226" s="24">
        <v>0</v>
      </c>
      <c r="R226" s="3" t="s">
        <v>802</v>
      </c>
      <c r="S226" s="3" t="s">
        <v>356</v>
      </c>
      <c r="T226" s="3">
        <v>131</v>
      </c>
      <c r="U226" s="3">
        <v>3909</v>
      </c>
      <c r="V226" s="3">
        <v>9717</v>
      </c>
      <c r="W226" s="3">
        <v>150</v>
      </c>
      <c r="X226" s="3" t="s">
        <v>55</v>
      </c>
      <c r="Y226" s="3" t="s">
        <v>46</v>
      </c>
      <c r="Z226" s="3" t="s">
        <v>56</v>
      </c>
    </row>
    <row r="227" ht="72" customHeight="1" spans="1:26">
      <c r="A227" s="2">
        <v>208</v>
      </c>
      <c r="B227" s="3">
        <v>2025</v>
      </c>
      <c r="C227" s="5" t="s">
        <v>803</v>
      </c>
      <c r="D227" s="5" t="s">
        <v>43</v>
      </c>
      <c r="E227" s="5" t="s">
        <v>504</v>
      </c>
      <c r="F227" s="5" t="s">
        <v>45</v>
      </c>
      <c r="G227" s="5" t="s">
        <v>98</v>
      </c>
      <c r="H227" s="2" t="s">
        <v>804</v>
      </c>
      <c r="I227" s="3" t="s">
        <v>48</v>
      </c>
      <c r="J227" s="5" t="s">
        <v>76</v>
      </c>
      <c r="K227" s="23" t="s">
        <v>348</v>
      </c>
      <c r="L227" s="23" t="s">
        <v>800</v>
      </c>
      <c r="M227" s="23" t="s">
        <v>801</v>
      </c>
      <c r="N227" s="2" t="s">
        <v>52</v>
      </c>
      <c r="O227" s="31">
        <v>30</v>
      </c>
      <c r="P227" s="30">
        <v>21</v>
      </c>
      <c r="Q227" s="30">
        <v>9</v>
      </c>
      <c r="R227" s="5" t="s">
        <v>805</v>
      </c>
      <c r="S227" s="5" t="s">
        <v>95</v>
      </c>
      <c r="T227" s="5">
        <v>1</v>
      </c>
      <c r="U227" s="5">
        <v>22</v>
      </c>
      <c r="V227" s="5">
        <v>74</v>
      </c>
      <c r="W227" s="5">
        <v>15</v>
      </c>
      <c r="X227" s="5" t="s">
        <v>55</v>
      </c>
      <c r="Y227" s="31" t="s">
        <v>102</v>
      </c>
      <c r="Z227" s="5" t="s">
        <v>804</v>
      </c>
    </row>
    <row r="228" ht="72" customHeight="1" spans="1:26">
      <c r="A228" s="5">
        <v>209</v>
      </c>
      <c r="B228" s="3">
        <v>2025</v>
      </c>
      <c r="C228" s="5" t="s">
        <v>806</v>
      </c>
      <c r="D228" s="5" t="s">
        <v>43</v>
      </c>
      <c r="E228" s="5" t="s">
        <v>504</v>
      </c>
      <c r="F228" s="5" t="s">
        <v>45</v>
      </c>
      <c r="G228" s="5" t="s">
        <v>98</v>
      </c>
      <c r="H228" s="5" t="s">
        <v>361</v>
      </c>
      <c r="I228" s="3" t="s">
        <v>48</v>
      </c>
      <c r="J228" s="5" t="s">
        <v>76</v>
      </c>
      <c r="K228" s="23" t="s">
        <v>348</v>
      </c>
      <c r="L228" s="23" t="s">
        <v>800</v>
      </c>
      <c r="M228" s="23" t="s">
        <v>801</v>
      </c>
      <c r="N228" s="2" t="s">
        <v>52</v>
      </c>
      <c r="O228" s="31">
        <v>30</v>
      </c>
      <c r="P228" s="30">
        <v>21</v>
      </c>
      <c r="Q228" s="30">
        <v>9</v>
      </c>
      <c r="R228" s="5" t="s">
        <v>807</v>
      </c>
      <c r="S228" s="5" t="s">
        <v>95</v>
      </c>
      <c r="T228" s="5">
        <v>1</v>
      </c>
      <c r="U228" s="5">
        <v>35</v>
      </c>
      <c r="V228" s="5">
        <v>108</v>
      </c>
      <c r="W228" s="5">
        <v>21</v>
      </c>
      <c r="X228" s="5" t="s">
        <v>55</v>
      </c>
      <c r="Y228" s="31" t="s">
        <v>102</v>
      </c>
      <c r="Z228" s="5" t="s">
        <v>361</v>
      </c>
    </row>
    <row r="229" ht="72" customHeight="1" spans="1:26">
      <c r="A229" s="5">
        <v>210</v>
      </c>
      <c r="B229" s="3">
        <v>2025</v>
      </c>
      <c r="C229" s="5" t="s">
        <v>808</v>
      </c>
      <c r="D229" s="5" t="s">
        <v>43</v>
      </c>
      <c r="E229" s="5" t="s">
        <v>504</v>
      </c>
      <c r="F229" s="5" t="s">
        <v>45</v>
      </c>
      <c r="G229" s="5" t="s">
        <v>98</v>
      </c>
      <c r="H229" s="5" t="s">
        <v>650</v>
      </c>
      <c r="I229" s="3" t="s">
        <v>48</v>
      </c>
      <c r="J229" s="3" t="s">
        <v>48</v>
      </c>
      <c r="K229" s="23" t="s">
        <v>348</v>
      </c>
      <c r="L229" s="23" t="s">
        <v>800</v>
      </c>
      <c r="M229" s="23" t="s">
        <v>801</v>
      </c>
      <c r="N229" s="2" t="s">
        <v>52</v>
      </c>
      <c r="O229" s="31">
        <v>30</v>
      </c>
      <c r="P229" s="30">
        <v>21</v>
      </c>
      <c r="Q229" s="30">
        <v>9</v>
      </c>
      <c r="R229" s="5" t="s">
        <v>809</v>
      </c>
      <c r="S229" s="5" t="s">
        <v>95</v>
      </c>
      <c r="T229" s="5">
        <v>1</v>
      </c>
      <c r="U229" s="5">
        <v>51</v>
      </c>
      <c r="V229" s="5">
        <v>162</v>
      </c>
      <c r="W229" s="5">
        <v>26</v>
      </c>
      <c r="X229" s="5" t="s">
        <v>55</v>
      </c>
      <c r="Y229" s="31" t="s">
        <v>102</v>
      </c>
      <c r="Z229" s="5" t="s">
        <v>650</v>
      </c>
    </row>
    <row r="230" ht="72" customHeight="1" spans="1:26">
      <c r="A230" s="2">
        <v>211</v>
      </c>
      <c r="B230" s="3">
        <v>2025</v>
      </c>
      <c r="C230" s="2" t="s">
        <v>810</v>
      </c>
      <c r="D230" s="3" t="s">
        <v>43</v>
      </c>
      <c r="E230" s="3" t="s">
        <v>504</v>
      </c>
      <c r="F230" s="2" t="s">
        <v>45</v>
      </c>
      <c r="G230" s="2" t="s">
        <v>98</v>
      </c>
      <c r="H230" s="2" t="s">
        <v>804</v>
      </c>
      <c r="I230" s="3" t="s">
        <v>48</v>
      </c>
      <c r="J230" s="5" t="s">
        <v>76</v>
      </c>
      <c r="K230" s="23" t="s">
        <v>348</v>
      </c>
      <c r="L230" s="23" t="s">
        <v>800</v>
      </c>
      <c r="M230" s="23" t="s">
        <v>801</v>
      </c>
      <c r="N230" s="2" t="s">
        <v>52</v>
      </c>
      <c r="O230" s="31">
        <v>30</v>
      </c>
      <c r="P230" s="30">
        <v>21</v>
      </c>
      <c r="Q230" s="30">
        <v>9</v>
      </c>
      <c r="R230" s="2" t="s">
        <v>811</v>
      </c>
      <c r="S230" s="3" t="s">
        <v>95</v>
      </c>
      <c r="T230" s="38">
        <v>1</v>
      </c>
      <c r="U230" s="38">
        <v>42</v>
      </c>
      <c r="V230" s="38">
        <v>164</v>
      </c>
      <c r="W230" s="38">
        <v>45</v>
      </c>
      <c r="X230" s="2" t="s">
        <v>55</v>
      </c>
      <c r="Y230" s="2" t="s">
        <v>102</v>
      </c>
      <c r="Z230" s="2" t="s">
        <v>804</v>
      </c>
    </row>
    <row r="231" ht="72" customHeight="1" spans="1:26">
      <c r="A231" s="5">
        <v>212</v>
      </c>
      <c r="B231" s="3">
        <v>2025</v>
      </c>
      <c r="C231" s="3" t="s">
        <v>812</v>
      </c>
      <c r="D231" s="3" t="s">
        <v>43</v>
      </c>
      <c r="E231" s="3" t="s">
        <v>58</v>
      </c>
      <c r="F231" s="3" t="s">
        <v>45</v>
      </c>
      <c r="G231" s="3" t="s">
        <v>84</v>
      </c>
      <c r="H231" s="3" t="s">
        <v>813</v>
      </c>
      <c r="I231" s="3" t="s">
        <v>76</v>
      </c>
      <c r="J231" s="3" t="s">
        <v>76</v>
      </c>
      <c r="K231" s="23" t="s">
        <v>348</v>
      </c>
      <c r="L231" s="23" t="s">
        <v>800</v>
      </c>
      <c r="M231" s="23" t="s">
        <v>801</v>
      </c>
      <c r="N231" s="2" t="s">
        <v>52</v>
      </c>
      <c r="O231" s="31">
        <v>30</v>
      </c>
      <c r="P231" s="30">
        <v>21</v>
      </c>
      <c r="Q231" s="31">
        <v>9</v>
      </c>
      <c r="R231" s="119" t="s">
        <v>814</v>
      </c>
      <c r="S231" s="44" t="s">
        <v>815</v>
      </c>
      <c r="T231" s="3">
        <v>1</v>
      </c>
      <c r="U231" s="4">
        <v>29</v>
      </c>
      <c r="V231" s="4">
        <v>106</v>
      </c>
      <c r="W231" s="3">
        <v>11</v>
      </c>
      <c r="X231" s="3" t="s">
        <v>55</v>
      </c>
      <c r="Y231" s="44" t="s">
        <v>160</v>
      </c>
      <c r="Z231" s="4" t="s">
        <v>85</v>
      </c>
    </row>
    <row r="232" ht="72" customHeight="1" spans="1:26">
      <c r="A232" s="5">
        <v>213</v>
      </c>
      <c r="B232" s="3">
        <v>2025</v>
      </c>
      <c r="C232" s="4" t="s">
        <v>816</v>
      </c>
      <c r="D232" s="3" t="s">
        <v>43</v>
      </c>
      <c r="E232" s="3" t="s">
        <v>58</v>
      </c>
      <c r="F232" s="3" t="s">
        <v>45</v>
      </c>
      <c r="G232" s="3" t="s">
        <v>84</v>
      </c>
      <c r="H232" s="4" t="s">
        <v>817</v>
      </c>
      <c r="I232" s="3" t="s">
        <v>76</v>
      </c>
      <c r="J232" s="3" t="s">
        <v>76</v>
      </c>
      <c r="K232" s="23" t="s">
        <v>348</v>
      </c>
      <c r="L232" s="23" t="s">
        <v>800</v>
      </c>
      <c r="M232" s="23" t="s">
        <v>801</v>
      </c>
      <c r="N232" s="2" t="s">
        <v>52</v>
      </c>
      <c r="O232" s="31">
        <v>30</v>
      </c>
      <c r="P232" s="30">
        <v>21</v>
      </c>
      <c r="Q232" s="31">
        <v>9</v>
      </c>
      <c r="R232" s="119" t="s">
        <v>818</v>
      </c>
      <c r="S232" s="44" t="s">
        <v>815</v>
      </c>
      <c r="T232" s="3">
        <v>1</v>
      </c>
      <c r="U232" s="4">
        <v>31</v>
      </c>
      <c r="V232" s="4">
        <v>110</v>
      </c>
      <c r="W232" s="3">
        <v>9</v>
      </c>
      <c r="X232" s="3" t="s">
        <v>55</v>
      </c>
      <c r="Y232" s="44" t="s">
        <v>160</v>
      </c>
      <c r="Z232" s="4" t="s">
        <v>85</v>
      </c>
    </row>
    <row r="233" ht="72" customHeight="1" spans="1:26">
      <c r="A233" s="2">
        <v>214</v>
      </c>
      <c r="B233" s="3">
        <v>2025</v>
      </c>
      <c r="C233" s="4" t="s">
        <v>819</v>
      </c>
      <c r="D233" s="3" t="s">
        <v>43</v>
      </c>
      <c r="E233" s="3" t="s">
        <v>58</v>
      </c>
      <c r="F233" s="3" t="s">
        <v>45</v>
      </c>
      <c r="G233" s="3" t="s">
        <v>84</v>
      </c>
      <c r="H233" s="4" t="s">
        <v>820</v>
      </c>
      <c r="I233" s="3" t="s">
        <v>76</v>
      </c>
      <c r="J233" s="3" t="s">
        <v>76</v>
      </c>
      <c r="K233" s="23" t="s">
        <v>348</v>
      </c>
      <c r="L233" s="23" t="s">
        <v>800</v>
      </c>
      <c r="M233" s="23" t="s">
        <v>801</v>
      </c>
      <c r="N233" s="2" t="s">
        <v>52</v>
      </c>
      <c r="O233" s="31">
        <v>30</v>
      </c>
      <c r="P233" s="30">
        <v>21</v>
      </c>
      <c r="Q233" s="31">
        <v>9</v>
      </c>
      <c r="R233" s="119" t="s">
        <v>821</v>
      </c>
      <c r="S233" s="44" t="s">
        <v>815</v>
      </c>
      <c r="T233" s="3">
        <v>1</v>
      </c>
      <c r="U233" s="4">
        <v>33</v>
      </c>
      <c r="V233" s="4">
        <v>113</v>
      </c>
      <c r="W233" s="3">
        <v>16</v>
      </c>
      <c r="X233" s="3" t="s">
        <v>55</v>
      </c>
      <c r="Y233" s="44" t="s">
        <v>160</v>
      </c>
      <c r="Z233" s="4" t="s">
        <v>85</v>
      </c>
    </row>
    <row r="234" ht="72" customHeight="1" spans="1:26">
      <c r="A234" s="5">
        <v>215</v>
      </c>
      <c r="B234" s="3">
        <v>2025</v>
      </c>
      <c r="C234" s="4" t="s">
        <v>822</v>
      </c>
      <c r="D234" s="3" t="s">
        <v>43</v>
      </c>
      <c r="E234" s="3" t="s">
        <v>58</v>
      </c>
      <c r="F234" s="3" t="s">
        <v>45</v>
      </c>
      <c r="G234" s="3" t="s">
        <v>84</v>
      </c>
      <c r="H234" s="4" t="s">
        <v>823</v>
      </c>
      <c r="I234" s="3" t="s">
        <v>76</v>
      </c>
      <c r="J234" s="21" t="s">
        <v>76</v>
      </c>
      <c r="K234" s="23" t="s">
        <v>348</v>
      </c>
      <c r="L234" s="23" t="s">
        <v>800</v>
      </c>
      <c r="M234" s="23" t="s">
        <v>801</v>
      </c>
      <c r="N234" s="2" t="s">
        <v>52</v>
      </c>
      <c r="O234" s="31">
        <v>30</v>
      </c>
      <c r="P234" s="30">
        <v>21</v>
      </c>
      <c r="Q234" s="31">
        <v>9</v>
      </c>
      <c r="R234" s="41" t="s">
        <v>824</v>
      </c>
      <c r="S234" s="44" t="s">
        <v>825</v>
      </c>
      <c r="T234" s="3">
        <v>1</v>
      </c>
      <c r="U234" s="4">
        <v>26</v>
      </c>
      <c r="V234" s="4">
        <v>95</v>
      </c>
      <c r="W234" s="3">
        <v>9</v>
      </c>
      <c r="X234" s="3" t="s">
        <v>55</v>
      </c>
      <c r="Y234" s="44" t="s">
        <v>160</v>
      </c>
      <c r="Z234" s="4" t="s">
        <v>165</v>
      </c>
    </row>
    <row r="235" ht="72" customHeight="1" spans="1:26">
      <c r="A235" s="5">
        <v>216</v>
      </c>
      <c r="B235" s="3">
        <v>2025</v>
      </c>
      <c r="C235" s="4" t="s">
        <v>826</v>
      </c>
      <c r="D235" s="4" t="s">
        <v>43</v>
      </c>
      <c r="E235" s="4" t="s">
        <v>58</v>
      </c>
      <c r="F235" s="4" t="s">
        <v>45</v>
      </c>
      <c r="G235" s="3" t="s">
        <v>170</v>
      </c>
      <c r="H235" s="4" t="s">
        <v>177</v>
      </c>
      <c r="I235" s="3" t="s">
        <v>76</v>
      </c>
      <c r="J235" s="4" t="s">
        <v>48</v>
      </c>
      <c r="K235" s="23" t="s">
        <v>348</v>
      </c>
      <c r="L235" s="23" t="s">
        <v>800</v>
      </c>
      <c r="M235" s="23" t="s">
        <v>801</v>
      </c>
      <c r="N235" s="2" t="s">
        <v>52</v>
      </c>
      <c r="O235" s="31">
        <v>30</v>
      </c>
      <c r="P235" s="30">
        <v>21</v>
      </c>
      <c r="Q235" s="30">
        <v>9</v>
      </c>
      <c r="R235" s="4" t="s">
        <v>827</v>
      </c>
      <c r="S235" s="4" t="s">
        <v>828</v>
      </c>
      <c r="T235" s="4">
        <v>1</v>
      </c>
      <c r="U235" s="21">
        <v>224</v>
      </c>
      <c r="V235" s="21">
        <v>815</v>
      </c>
      <c r="W235" s="21">
        <v>48</v>
      </c>
      <c r="X235" s="4" t="s">
        <v>55</v>
      </c>
      <c r="Y235" s="4" t="s">
        <v>174</v>
      </c>
      <c r="Z235" s="4" t="s">
        <v>177</v>
      </c>
    </row>
    <row r="236" ht="72" customHeight="1" spans="1:26">
      <c r="A236" s="2">
        <v>217</v>
      </c>
      <c r="B236" s="2">
        <v>2025</v>
      </c>
      <c r="C236" s="3" t="s">
        <v>829</v>
      </c>
      <c r="D236" s="3" t="s">
        <v>43</v>
      </c>
      <c r="E236" s="4" t="s">
        <v>58</v>
      </c>
      <c r="F236" s="4" t="s">
        <v>45</v>
      </c>
      <c r="G236" s="3" t="s">
        <v>170</v>
      </c>
      <c r="H236" s="4" t="s">
        <v>177</v>
      </c>
      <c r="I236" s="3" t="s">
        <v>76</v>
      </c>
      <c r="J236" s="4" t="s">
        <v>48</v>
      </c>
      <c r="K236" s="23" t="s">
        <v>348</v>
      </c>
      <c r="L236" s="23" t="s">
        <v>800</v>
      </c>
      <c r="M236" s="23" t="s">
        <v>801</v>
      </c>
      <c r="N236" s="2" t="s">
        <v>52</v>
      </c>
      <c r="O236" s="31">
        <v>30</v>
      </c>
      <c r="P236" s="30">
        <v>21</v>
      </c>
      <c r="Q236" s="30">
        <v>9</v>
      </c>
      <c r="R236" s="4" t="s">
        <v>830</v>
      </c>
      <c r="S236" s="44" t="s">
        <v>831</v>
      </c>
      <c r="T236" s="4">
        <v>1</v>
      </c>
      <c r="U236" s="21">
        <v>224</v>
      </c>
      <c r="V236" s="21">
        <v>815</v>
      </c>
      <c r="W236" s="21">
        <v>48</v>
      </c>
      <c r="X236" s="4" t="s">
        <v>55</v>
      </c>
      <c r="Y236" s="4" t="s">
        <v>174</v>
      </c>
      <c r="Z236" s="3" t="s">
        <v>177</v>
      </c>
    </row>
    <row r="237" ht="72" customHeight="1" spans="1:26">
      <c r="A237" s="5">
        <v>218</v>
      </c>
      <c r="B237" s="3">
        <v>2025</v>
      </c>
      <c r="C237" s="3" t="s">
        <v>832</v>
      </c>
      <c r="D237" s="3" t="s">
        <v>43</v>
      </c>
      <c r="E237" s="3" t="s">
        <v>44</v>
      </c>
      <c r="F237" s="3" t="s">
        <v>45</v>
      </c>
      <c r="G237" s="3" t="s">
        <v>181</v>
      </c>
      <c r="H237" s="3" t="s">
        <v>659</v>
      </c>
      <c r="I237" s="3" t="s">
        <v>76</v>
      </c>
      <c r="J237" s="4" t="s">
        <v>48</v>
      </c>
      <c r="K237" s="23" t="s">
        <v>348</v>
      </c>
      <c r="L237" s="23" t="s">
        <v>800</v>
      </c>
      <c r="M237" s="23" t="s">
        <v>801</v>
      </c>
      <c r="N237" s="2" t="s">
        <v>52</v>
      </c>
      <c r="O237" s="31">
        <v>30</v>
      </c>
      <c r="P237" s="30">
        <v>21</v>
      </c>
      <c r="Q237" s="30">
        <v>9</v>
      </c>
      <c r="R237" s="3" t="s">
        <v>833</v>
      </c>
      <c r="S237" s="3" t="s">
        <v>834</v>
      </c>
      <c r="T237" s="3">
        <v>1</v>
      </c>
      <c r="U237" s="3" t="s">
        <v>835</v>
      </c>
      <c r="V237" s="3" t="s">
        <v>836</v>
      </c>
      <c r="W237" s="3">
        <v>3</v>
      </c>
      <c r="X237" s="3" t="s">
        <v>55</v>
      </c>
      <c r="Y237" s="3" t="s">
        <v>185</v>
      </c>
      <c r="Z237" s="3" t="s">
        <v>659</v>
      </c>
    </row>
    <row r="238" ht="72" customHeight="1" spans="1:26">
      <c r="A238" s="5">
        <v>219</v>
      </c>
      <c r="B238" s="3">
        <v>2025</v>
      </c>
      <c r="C238" s="3" t="s">
        <v>837</v>
      </c>
      <c r="D238" s="3" t="s">
        <v>43</v>
      </c>
      <c r="E238" s="3" t="s">
        <v>44</v>
      </c>
      <c r="F238" s="3" t="s">
        <v>45</v>
      </c>
      <c r="G238" s="3" t="s">
        <v>181</v>
      </c>
      <c r="H238" s="3" t="s">
        <v>659</v>
      </c>
      <c r="I238" s="3" t="s">
        <v>76</v>
      </c>
      <c r="J238" s="4" t="s">
        <v>48</v>
      </c>
      <c r="K238" s="23" t="s">
        <v>348</v>
      </c>
      <c r="L238" s="23" t="s">
        <v>800</v>
      </c>
      <c r="M238" s="23" t="s">
        <v>801</v>
      </c>
      <c r="N238" s="2" t="s">
        <v>52</v>
      </c>
      <c r="O238" s="31">
        <v>30</v>
      </c>
      <c r="P238" s="30">
        <v>21</v>
      </c>
      <c r="Q238" s="30">
        <v>9</v>
      </c>
      <c r="R238" s="3" t="s">
        <v>838</v>
      </c>
      <c r="S238" s="3" t="s">
        <v>839</v>
      </c>
      <c r="T238" s="3">
        <v>1</v>
      </c>
      <c r="U238" s="3" t="s">
        <v>840</v>
      </c>
      <c r="V238" s="3" t="s">
        <v>841</v>
      </c>
      <c r="W238" s="3">
        <v>7</v>
      </c>
      <c r="X238" s="3" t="s">
        <v>55</v>
      </c>
      <c r="Y238" s="3" t="s">
        <v>185</v>
      </c>
      <c r="Z238" s="3" t="s">
        <v>659</v>
      </c>
    </row>
    <row r="239" ht="72" customHeight="1" spans="1:26">
      <c r="A239" s="2">
        <v>220</v>
      </c>
      <c r="B239" s="3">
        <v>2025</v>
      </c>
      <c r="C239" s="3" t="s">
        <v>842</v>
      </c>
      <c r="D239" s="3" t="s">
        <v>43</v>
      </c>
      <c r="E239" s="3" t="s">
        <v>44</v>
      </c>
      <c r="F239" s="3" t="s">
        <v>45</v>
      </c>
      <c r="G239" s="3" t="s">
        <v>181</v>
      </c>
      <c r="H239" s="3" t="s">
        <v>659</v>
      </c>
      <c r="I239" s="3" t="s">
        <v>76</v>
      </c>
      <c r="J239" s="4" t="s">
        <v>48</v>
      </c>
      <c r="K239" s="23" t="s">
        <v>348</v>
      </c>
      <c r="L239" s="23" t="s">
        <v>800</v>
      </c>
      <c r="M239" s="23" t="s">
        <v>801</v>
      </c>
      <c r="N239" s="2" t="s">
        <v>52</v>
      </c>
      <c r="O239" s="31">
        <v>30</v>
      </c>
      <c r="P239" s="30">
        <v>21</v>
      </c>
      <c r="Q239" s="30">
        <v>9</v>
      </c>
      <c r="R239" s="3" t="s">
        <v>843</v>
      </c>
      <c r="S239" s="3" t="s">
        <v>839</v>
      </c>
      <c r="T239" s="3">
        <v>1</v>
      </c>
      <c r="U239" s="3" t="s">
        <v>844</v>
      </c>
      <c r="V239" s="3" t="s">
        <v>845</v>
      </c>
      <c r="W239" s="3">
        <v>3</v>
      </c>
      <c r="X239" s="3" t="s">
        <v>55</v>
      </c>
      <c r="Y239" s="3" t="s">
        <v>185</v>
      </c>
      <c r="Z239" s="3" t="s">
        <v>659</v>
      </c>
    </row>
    <row r="240" ht="72" customHeight="1" spans="1:26">
      <c r="A240" s="5">
        <v>221</v>
      </c>
      <c r="B240" s="3">
        <v>2025</v>
      </c>
      <c r="C240" s="4" t="s">
        <v>846</v>
      </c>
      <c r="D240" s="2" t="s">
        <v>43</v>
      </c>
      <c r="E240" s="3" t="s">
        <v>44</v>
      </c>
      <c r="F240" s="2" t="s">
        <v>45</v>
      </c>
      <c r="G240" s="3" t="s">
        <v>104</v>
      </c>
      <c r="H240" s="2" t="s">
        <v>847</v>
      </c>
      <c r="I240" s="3" t="s">
        <v>76</v>
      </c>
      <c r="J240" s="4" t="s">
        <v>76</v>
      </c>
      <c r="K240" s="23" t="s">
        <v>348</v>
      </c>
      <c r="L240" s="23" t="s">
        <v>800</v>
      </c>
      <c r="M240" s="23" t="s">
        <v>801</v>
      </c>
      <c r="N240" s="2" t="s">
        <v>52</v>
      </c>
      <c r="O240" s="31">
        <v>30</v>
      </c>
      <c r="P240" s="30">
        <v>21</v>
      </c>
      <c r="Q240" s="30">
        <v>9</v>
      </c>
      <c r="R240" s="3" t="s">
        <v>848</v>
      </c>
      <c r="S240" s="2" t="s">
        <v>356</v>
      </c>
      <c r="T240" s="3">
        <v>1</v>
      </c>
      <c r="U240" s="2">
        <v>103</v>
      </c>
      <c r="V240" s="3">
        <v>348</v>
      </c>
      <c r="W240" s="2">
        <v>7</v>
      </c>
      <c r="X240" s="3" t="s">
        <v>79</v>
      </c>
      <c r="Y240" s="3" t="s">
        <v>108</v>
      </c>
      <c r="Z240" s="3" t="s">
        <v>847</v>
      </c>
    </row>
    <row r="241" ht="72" customHeight="1" spans="1:26">
      <c r="A241" s="5">
        <v>222</v>
      </c>
      <c r="B241" s="3">
        <v>2025</v>
      </c>
      <c r="C241" s="4" t="s">
        <v>849</v>
      </c>
      <c r="D241" s="2" t="s">
        <v>43</v>
      </c>
      <c r="E241" s="3" t="s">
        <v>44</v>
      </c>
      <c r="F241" s="2" t="s">
        <v>45</v>
      </c>
      <c r="G241" s="3" t="s">
        <v>104</v>
      </c>
      <c r="H241" s="2" t="s">
        <v>396</v>
      </c>
      <c r="I241" s="3" t="s">
        <v>48</v>
      </c>
      <c r="J241" s="4" t="s">
        <v>76</v>
      </c>
      <c r="K241" s="23" t="s">
        <v>348</v>
      </c>
      <c r="L241" s="23" t="s">
        <v>800</v>
      </c>
      <c r="M241" s="23" t="s">
        <v>801</v>
      </c>
      <c r="N241" s="2" t="s">
        <v>52</v>
      </c>
      <c r="O241" s="31">
        <v>30</v>
      </c>
      <c r="P241" s="30">
        <v>21</v>
      </c>
      <c r="Q241" s="30">
        <v>9</v>
      </c>
      <c r="R241" s="3" t="s">
        <v>850</v>
      </c>
      <c r="S241" s="2" t="s">
        <v>356</v>
      </c>
      <c r="T241" s="3">
        <v>1</v>
      </c>
      <c r="U241" s="2">
        <v>43</v>
      </c>
      <c r="V241" s="3">
        <v>195</v>
      </c>
      <c r="W241" s="2">
        <v>5</v>
      </c>
      <c r="X241" s="3" t="s">
        <v>79</v>
      </c>
      <c r="Y241" s="3" t="s">
        <v>108</v>
      </c>
      <c r="Z241" s="3" t="s">
        <v>396</v>
      </c>
    </row>
    <row r="242" ht="72" customHeight="1" spans="1:26">
      <c r="A242" s="2">
        <v>223</v>
      </c>
      <c r="B242" s="3">
        <v>2025</v>
      </c>
      <c r="C242" s="4" t="s">
        <v>851</v>
      </c>
      <c r="D242" s="2" t="s">
        <v>43</v>
      </c>
      <c r="E242" s="3" t="s">
        <v>44</v>
      </c>
      <c r="F242" s="2" t="s">
        <v>45</v>
      </c>
      <c r="G242" s="3" t="s">
        <v>104</v>
      </c>
      <c r="H242" s="2" t="s">
        <v>852</v>
      </c>
      <c r="I242" s="3" t="s">
        <v>76</v>
      </c>
      <c r="J242" s="4" t="s">
        <v>76</v>
      </c>
      <c r="K242" s="23" t="s">
        <v>348</v>
      </c>
      <c r="L242" s="23" t="s">
        <v>800</v>
      </c>
      <c r="M242" s="23" t="s">
        <v>801</v>
      </c>
      <c r="N242" s="2" t="s">
        <v>52</v>
      </c>
      <c r="O242" s="31">
        <v>30</v>
      </c>
      <c r="P242" s="30">
        <v>21</v>
      </c>
      <c r="Q242" s="30">
        <v>9</v>
      </c>
      <c r="R242" s="3" t="s">
        <v>853</v>
      </c>
      <c r="S242" s="2" t="s">
        <v>356</v>
      </c>
      <c r="T242" s="3">
        <v>1</v>
      </c>
      <c r="U242" s="2">
        <v>35</v>
      </c>
      <c r="V242" s="3">
        <v>117</v>
      </c>
      <c r="W242" s="2">
        <v>5</v>
      </c>
      <c r="X242" s="3" t="s">
        <v>79</v>
      </c>
      <c r="Y242" s="3" t="s">
        <v>108</v>
      </c>
      <c r="Z242" s="3" t="s">
        <v>852</v>
      </c>
    </row>
    <row r="243" ht="72" customHeight="1" spans="1:26">
      <c r="A243" s="5">
        <v>224</v>
      </c>
      <c r="B243" s="3">
        <v>2025</v>
      </c>
      <c r="C243" s="147" t="s">
        <v>854</v>
      </c>
      <c r="D243" s="2" t="s">
        <v>43</v>
      </c>
      <c r="E243" s="3" t="s">
        <v>44</v>
      </c>
      <c r="F243" s="2" t="s">
        <v>45</v>
      </c>
      <c r="G243" s="3" t="s">
        <v>104</v>
      </c>
      <c r="H243" s="2" t="s">
        <v>396</v>
      </c>
      <c r="I243" s="3" t="s">
        <v>48</v>
      </c>
      <c r="J243" s="4" t="s">
        <v>76</v>
      </c>
      <c r="K243" s="23" t="s">
        <v>348</v>
      </c>
      <c r="L243" s="23" t="s">
        <v>800</v>
      </c>
      <c r="M243" s="23" t="s">
        <v>801</v>
      </c>
      <c r="N243" s="2" t="s">
        <v>52</v>
      </c>
      <c r="O243" s="31">
        <v>30</v>
      </c>
      <c r="P243" s="30">
        <v>21</v>
      </c>
      <c r="Q243" s="30">
        <v>9</v>
      </c>
      <c r="R243" s="3" t="s">
        <v>855</v>
      </c>
      <c r="S243" s="41" t="s">
        <v>150</v>
      </c>
      <c r="T243" s="3">
        <v>1</v>
      </c>
      <c r="U243" s="3">
        <v>92</v>
      </c>
      <c r="V243" s="3">
        <v>385</v>
      </c>
      <c r="W243" s="3">
        <v>10</v>
      </c>
      <c r="X243" s="3" t="s">
        <v>55</v>
      </c>
      <c r="Y243" s="3" t="s">
        <v>108</v>
      </c>
      <c r="Z243" s="2" t="s">
        <v>396</v>
      </c>
    </row>
    <row r="244" ht="114" spans="1:26">
      <c r="A244" s="5">
        <v>225</v>
      </c>
      <c r="B244" s="3">
        <v>2025</v>
      </c>
      <c r="C244" s="25" t="s">
        <v>856</v>
      </c>
      <c r="D244" s="25" t="s">
        <v>43</v>
      </c>
      <c r="E244" s="25" t="s">
        <v>857</v>
      </c>
      <c r="F244" s="25" t="s">
        <v>45</v>
      </c>
      <c r="G244" s="25" t="s">
        <v>401</v>
      </c>
      <c r="H244" s="25" t="s">
        <v>689</v>
      </c>
      <c r="I244" s="3" t="s">
        <v>76</v>
      </c>
      <c r="J244" s="73" t="s">
        <v>48</v>
      </c>
      <c r="K244" s="23" t="s">
        <v>348</v>
      </c>
      <c r="L244" s="23" t="s">
        <v>800</v>
      </c>
      <c r="M244" s="23" t="s">
        <v>801</v>
      </c>
      <c r="N244" s="3" t="s">
        <v>52</v>
      </c>
      <c r="O244" s="25">
        <v>30</v>
      </c>
      <c r="P244" s="25">
        <v>21</v>
      </c>
      <c r="Q244" s="25">
        <v>9</v>
      </c>
      <c r="R244" s="16" t="s">
        <v>858</v>
      </c>
      <c r="S244" s="25" t="s">
        <v>404</v>
      </c>
      <c r="T244" s="25">
        <v>1</v>
      </c>
      <c r="U244" s="25">
        <v>56</v>
      </c>
      <c r="V244" s="25">
        <v>225</v>
      </c>
      <c r="W244" s="25">
        <v>35</v>
      </c>
      <c r="X244" s="3" t="s">
        <v>79</v>
      </c>
      <c r="Y244" s="25" t="s">
        <v>405</v>
      </c>
      <c r="Z244" s="25" t="s">
        <v>689</v>
      </c>
    </row>
    <row r="245" ht="72" customHeight="1" spans="1:26">
      <c r="A245" s="2">
        <v>226</v>
      </c>
      <c r="B245" s="3">
        <v>2025</v>
      </c>
      <c r="C245" s="25" t="s">
        <v>859</v>
      </c>
      <c r="D245" s="25" t="s">
        <v>43</v>
      </c>
      <c r="E245" s="25" t="s">
        <v>44</v>
      </c>
      <c r="F245" s="25" t="s">
        <v>45</v>
      </c>
      <c r="G245" s="25" t="s">
        <v>401</v>
      </c>
      <c r="H245" s="25" t="s">
        <v>689</v>
      </c>
      <c r="I245" s="3" t="s">
        <v>76</v>
      </c>
      <c r="J245" s="73" t="s">
        <v>48</v>
      </c>
      <c r="K245" s="23" t="s">
        <v>348</v>
      </c>
      <c r="L245" s="23" t="s">
        <v>800</v>
      </c>
      <c r="M245" s="23" t="s">
        <v>801</v>
      </c>
      <c r="N245" s="3" t="s">
        <v>52</v>
      </c>
      <c r="O245" s="25">
        <v>30</v>
      </c>
      <c r="P245" s="25">
        <v>21</v>
      </c>
      <c r="Q245" s="25">
        <v>9</v>
      </c>
      <c r="R245" s="25" t="s">
        <v>860</v>
      </c>
      <c r="S245" s="25" t="s">
        <v>404</v>
      </c>
      <c r="T245" s="25">
        <v>1</v>
      </c>
      <c r="U245" s="25">
        <v>36</v>
      </c>
      <c r="V245" s="25">
        <v>122</v>
      </c>
      <c r="W245" s="25">
        <v>12</v>
      </c>
      <c r="X245" s="3" t="s">
        <v>79</v>
      </c>
      <c r="Y245" s="25" t="s">
        <v>405</v>
      </c>
      <c r="Z245" s="25" t="s">
        <v>689</v>
      </c>
    </row>
    <row r="246" ht="72" customHeight="1" spans="1:26">
      <c r="A246" s="5">
        <v>227</v>
      </c>
      <c r="B246" s="3">
        <v>2025</v>
      </c>
      <c r="C246" s="4" t="s">
        <v>861</v>
      </c>
      <c r="D246" s="4" t="s">
        <v>43</v>
      </c>
      <c r="E246" s="4" t="s">
        <v>857</v>
      </c>
      <c r="F246" s="3" t="s">
        <v>45</v>
      </c>
      <c r="G246" s="4" t="s">
        <v>401</v>
      </c>
      <c r="H246" s="4" t="s">
        <v>410</v>
      </c>
      <c r="I246" s="3" t="s">
        <v>76</v>
      </c>
      <c r="J246" s="4" t="s">
        <v>76</v>
      </c>
      <c r="K246" s="23" t="s">
        <v>348</v>
      </c>
      <c r="L246" s="23" t="s">
        <v>800</v>
      </c>
      <c r="M246" s="23" t="s">
        <v>801</v>
      </c>
      <c r="N246" s="3" t="s">
        <v>52</v>
      </c>
      <c r="O246" s="31">
        <v>30</v>
      </c>
      <c r="P246" s="30">
        <v>21</v>
      </c>
      <c r="Q246" s="30">
        <v>9</v>
      </c>
      <c r="R246" s="4" t="s">
        <v>862</v>
      </c>
      <c r="S246" s="47" t="s">
        <v>404</v>
      </c>
      <c r="T246" s="30">
        <v>1</v>
      </c>
      <c r="U246" s="30">
        <v>86</v>
      </c>
      <c r="V246" s="30">
        <v>336</v>
      </c>
      <c r="W246" s="30">
        <v>32</v>
      </c>
      <c r="X246" s="3" t="s">
        <v>79</v>
      </c>
      <c r="Y246" s="4" t="s">
        <v>405</v>
      </c>
      <c r="Z246" s="4" t="s">
        <v>410</v>
      </c>
    </row>
    <row r="247" ht="72" customHeight="1" spans="1:26">
      <c r="A247" s="5">
        <v>228</v>
      </c>
      <c r="B247" s="3">
        <v>2025</v>
      </c>
      <c r="C247" s="4" t="s">
        <v>863</v>
      </c>
      <c r="D247" s="2" t="s">
        <v>43</v>
      </c>
      <c r="E247" s="3" t="s">
        <v>272</v>
      </c>
      <c r="F247" s="2" t="s">
        <v>45</v>
      </c>
      <c r="G247" s="3" t="s">
        <v>273</v>
      </c>
      <c r="H247" s="2" t="s">
        <v>278</v>
      </c>
      <c r="I247" s="3" t="s">
        <v>76</v>
      </c>
      <c r="J247" s="3" t="s">
        <v>76</v>
      </c>
      <c r="K247" s="23" t="s">
        <v>348</v>
      </c>
      <c r="L247" s="23" t="s">
        <v>800</v>
      </c>
      <c r="M247" s="23" t="s">
        <v>801</v>
      </c>
      <c r="N247" s="2" t="s">
        <v>52</v>
      </c>
      <c r="O247" s="31">
        <v>30</v>
      </c>
      <c r="P247" s="30">
        <v>21</v>
      </c>
      <c r="Q247" s="30">
        <v>9</v>
      </c>
      <c r="R247" s="4" t="s">
        <v>864</v>
      </c>
      <c r="S247" s="2" t="s">
        <v>356</v>
      </c>
      <c r="T247" s="3">
        <v>1</v>
      </c>
      <c r="U247" s="2">
        <v>22</v>
      </c>
      <c r="V247" s="3">
        <v>82</v>
      </c>
      <c r="W247" s="2">
        <v>14</v>
      </c>
      <c r="X247" s="3" t="s">
        <v>55</v>
      </c>
      <c r="Y247" s="2" t="s">
        <v>277</v>
      </c>
      <c r="Z247" s="3" t="s">
        <v>273</v>
      </c>
    </row>
    <row r="248" ht="72" customHeight="1" spans="1:26">
      <c r="A248" s="2">
        <v>229</v>
      </c>
      <c r="B248" s="3">
        <v>2025</v>
      </c>
      <c r="C248" s="4" t="s">
        <v>865</v>
      </c>
      <c r="D248" s="2" t="s">
        <v>43</v>
      </c>
      <c r="E248" s="3" t="s">
        <v>272</v>
      </c>
      <c r="F248" s="2" t="s">
        <v>45</v>
      </c>
      <c r="G248" s="3" t="s">
        <v>273</v>
      </c>
      <c r="H248" s="2" t="s">
        <v>278</v>
      </c>
      <c r="I248" s="3" t="s">
        <v>76</v>
      </c>
      <c r="J248" s="3" t="s">
        <v>76</v>
      </c>
      <c r="K248" s="23" t="s">
        <v>348</v>
      </c>
      <c r="L248" s="23" t="s">
        <v>800</v>
      </c>
      <c r="M248" s="23" t="s">
        <v>801</v>
      </c>
      <c r="N248" s="2" t="s">
        <v>52</v>
      </c>
      <c r="O248" s="31">
        <v>30</v>
      </c>
      <c r="P248" s="30">
        <v>21</v>
      </c>
      <c r="Q248" s="30">
        <v>9</v>
      </c>
      <c r="R248" s="4" t="s">
        <v>866</v>
      </c>
      <c r="S248" s="2" t="s">
        <v>356</v>
      </c>
      <c r="T248" s="3">
        <v>1</v>
      </c>
      <c r="U248" s="2">
        <v>21</v>
      </c>
      <c r="V248" s="3">
        <v>73</v>
      </c>
      <c r="W248" s="2">
        <v>23</v>
      </c>
      <c r="X248" s="3" t="s">
        <v>55</v>
      </c>
      <c r="Y248" s="2" t="s">
        <v>277</v>
      </c>
      <c r="Z248" s="3" t="s">
        <v>273</v>
      </c>
    </row>
    <row r="249" ht="72" customHeight="1" spans="1:26">
      <c r="A249" s="5">
        <v>230</v>
      </c>
      <c r="B249" s="4">
        <v>2025</v>
      </c>
      <c r="C249" s="4" t="s">
        <v>867</v>
      </c>
      <c r="D249" s="2" t="s">
        <v>43</v>
      </c>
      <c r="E249" s="3" t="s">
        <v>272</v>
      </c>
      <c r="F249" s="2" t="s">
        <v>45</v>
      </c>
      <c r="G249" s="3" t="s">
        <v>273</v>
      </c>
      <c r="H249" s="2" t="s">
        <v>446</v>
      </c>
      <c r="I249" s="3" t="s">
        <v>76</v>
      </c>
      <c r="J249" s="3" t="s">
        <v>76</v>
      </c>
      <c r="K249" s="23" t="s">
        <v>348</v>
      </c>
      <c r="L249" s="23" t="s">
        <v>800</v>
      </c>
      <c r="M249" s="23" t="s">
        <v>801</v>
      </c>
      <c r="N249" s="2" t="s">
        <v>52</v>
      </c>
      <c r="O249" s="31">
        <v>30</v>
      </c>
      <c r="P249" s="30">
        <v>21</v>
      </c>
      <c r="Q249" s="30">
        <v>9</v>
      </c>
      <c r="R249" s="4" t="s">
        <v>868</v>
      </c>
      <c r="S249" s="2" t="s">
        <v>356</v>
      </c>
      <c r="T249" s="3">
        <v>1</v>
      </c>
      <c r="U249" s="2">
        <v>29</v>
      </c>
      <c r="V249" s="3">
        <v>109</v>
      </c>
      <c r="W249" s="2">
        <v>15</v>
      </c>
      <c r="X249" s="3" t="s">
        <v>55</v>
      </c>
      <c r="Y249" s="2" t="s">
        <v>277</v>
      </c>
      <c r="Z249" s="3" t="s">
        <v>273</v>
      </c>
    </row>
    <row r="250" s="138" customFormat="1" ht="72" customHeight="1" spans="1:26">
      <c r="A250" s="5">
        <v>231</v>
      </c>
      <c r="B250" s="3">
        <v>2025</v>
      </c>
      <c r="C250" s="4" t="s">
        <v>869</v>
      </c>
      <c r="D250" s="3" t="s">
        <v>43</v>
      </c>
      <c r="E250" s="3" t="s">
        <v>44</v>
      </c>
      <c r="F250" s="3" t="s">
        <v>45</v>
      </c>
      <c r="G250" s="3" t="s">
        <v>187</v>
      </c>
      <c r="H250" s="4" t="s">
        <v>414</v>
      </c>
      <c r="I250" s="3" t="s">
        <v>48</v>
      </c>
      <c r="J250" s="4" t="s">
        <v>76</v>
      </c>
      <c r="K250" s="23" t="s">
        <v>348</v>
      </c>
      <c r="L250" s="23" t="s">
        <v>800</v>
      </c>
      <c r="M250" s="23" t="s">
        <v>870</v>
      </c>
      <c r="N250" s="3" t="s">
        <v>52</v>
      </c>
      <c r="O250" s="31">
        <v>30</v>
      </c>
      <c r="P250" s="30">
        <v>21</v>
      </c>
      <c r="Q250" s="30">
        <v>9</v>
      </c>
      <c r="R250" s="151" t="s">
        <v>871</v>
      </c>
      <c r="S250" s="41" t="s">
        <v>872</v>
      </c>
      <c r="T250" s="3">
        <v>1</v>
      </c>
      <c r="U250" s="3">
        <v>48</v>
      </c>
      <c r="V250" s="3">
        <v>208</v>
      </c>
      <c r="W250" s="4">
        <v>19</v>
      </c>
      <c r="X250" s="3" t="s">
        <v>55</v>
      </c>
      <c r="Y250" s="3" t="s">
        <v>191</v>
      </c>
      <c r="Z250" s="3" t="s">
        <v>414</v>
      </c>
    </row>
    <row r="251" s="138" customFormat="1" ht="72" customHeight="1" spans="1:26">
      <c r="A251" s="5">
        <v>232</v>
      </c>
      <c r="B251" s="3">
        <v>2025</v>
      </c>
      <c r="C251" s="4" t="s">
        <v>873</v>
      </c>
      <c r="D251" s="3" t="s">
        <v>43</v>
      </c>
      <c r="E251" s="3" t="s">
        <v>44</v>
      </c>
      <c r="F251" s="3" t="s">
        <v>45</v>
      </c>
      <c r="G251" s="3" t="s">
        <v>187</v>
      </c>
      <c r="H251" s="4" t="s">
        <v>414</v>
      </c>
      <c r="I251" s="3" t="s">
        <v>48</v>
      </c>
      <c r="J251" s="4" t="s">
        <v>76</v>
      </c>
      <c r="K251" s="23" t="s">
        <v>348</v>
      </c>
      <c r="L251" s="23" t="s">
        <v>800</v>
      </c>
      <c r="M251" s="23" t="s">
        <v>870</v>
      </c>
      <c r="N251" s="3" t="s">
        <v>52</v>
      </c>
      <c r="O251" s="31">
        <v>30</v>
      </c>
      <c r="P251" s="30">
        <v>21</v>
      </c>
      <c r="Q251" s="30">
        <v>9</v>
      </c>
      <c r="R251" s="151" t="s">
        <v>874</v>
      </c>
      <c r="S251" s="41" t="s">
        <v>872</v>
      </c>
      <c r="T251" s="3">
        <v>1</v>
      </c>
      <c r="U251" s="3">
        <v>31</v>
      </c>
      <c r="V251" s="3">
        <v>98</v>
      </c>
      <c r="W251" s="4">
        <v>13</v>
      </c>
      <c r="X251" s="3" t="s">
        <v>55</v>
      </c>
      <c r="Y251" s="3" t="s">
        <v>191</v>
      </c>
      <c r="Z251" s="3" t="s">
        <v>414</v>
      </c>
    </row>
    <row r="252" s="138" customFormat="1" ht="72" customHeight="1" spans="1:26">
      <c r="A252" s="2">
        <v>233</v>
      </c>
      <c r="B252" s="3">
        <v>2025</v>
      </c>
      <c r="C252" s="4" t="s">
        <v>875</v>
      </c>
      <c r="D252" s="3" t="s">
        <v>43</v>
      </c>
      <c r="E252" s="3" t="s">
        <v>44</v>
      </c>
      <c r="F252" s="3" t="s">
        <v>45</v>
      </c>
      <c r="G252" s="3" t="s">
        <v>187</v>
      </c>
      <c r="H252" s="4" t="s">
        <v>268</v>
      </c>
      <c r="I252" s="3" t="s">
        <v>48</v>
      </c>
      <c r="J252" s="4" t="s">
        <v>48</v>
      </c>
      <c r="K252" s="23" t="s">
        <v>348</v>
      </c>
      <c r="L252" s="23" t="s">
        <v>800</v>
      </c>
      <c r="M252" s="23" t="s">
        <v>870</v>
      </c>
      <c r="N252" s="3" t="s">
        <v>52</v>
      </c>
      <c r="O252" s="31">
        <v>30</v>
      </c>
      <c r="P252" s="30">
        <v>21</v>
      </c>
      <c r="Q252" s="30">
        <v>9</v>
      </c>
      <c r="R252" s="4" t="s">
        <v>876</v>
      </c>
      <c r="S252" s="4" t="s">
        <v>709</v>
      </c>
      <c r="T252" s="3">
        <v>1</v>
      </c>
      <c r="U252" s="3">
        <v>35</v>
      </c>
      <c r="V252" s="3">
        <v>88</v>
      </c>
      <c r="W252" s="4">
        <v>12</v>
      </c>
      <c r="X252" s="3" t="s">
        <v>55</v>
      </c>
      <c r="Y252" s="3" t="s">
        <v>191</v>
      </c>
      <c r="Z252" s="3" t="s">
        <v>414</v>
      </c>
    </row>
    <row r="253" s="138" customFormat="1" ht="72" customHeight="1" spans="1:26">
      <c r="A253" s="5">
        <v>234</v>
      </c>
      <c r="B253" s="3">
        <v>2025</v>
      </c>
      <c r="C253" s="4" t="s">
        <v>877</v>
      </c>
      <c r="D253" s="3" t="s">
        <v>43</v>
      </c>
      <c r="E253" s="3" t="s">
        <v>44</v>
      </c>
      <c r="F253" s="3" t="s">
        <v>45</v>
      </c>
      <c r="G253" s="3" t="s">
        <v>187</v>
      </c>
      <c r="H253" s="4" t="s">
        <v>414</v>
      </c>
      <c r="I253" s="3" t="s">
        <v>48</v>
      </c>
      <c r="J253" s="4" t="s">
        <v>76</v>
      </c>
      <c r="K253" s="23" t="s">
        <v>348</v>
      </c>
      <c r="L253" s="23" t="s">
        <v>800</v>
      </c>
      <c r="M253" s="23" t="s">
        <v>870</v>
      </c>
      <c r="N253" s="3" t="s">
        <v>52</v>
      </c>
      <c r="O253" s="31">
        <v>30</v>
      </c>
      <c r="P253" s="30">
        <v>21</v>
      </c>
      <c r="Q253" s="30">
        <v>9</v>
      </c>
      <c r="R253" s="4" t="s">
        <v>878</v>
      </c>
      <c r="S253" s="4" t="s">
        <v>709</v>
      </c>
      <c r="T253" s="3">
        <v>1</v>
      </c>
      <c r="U253" s="3">
        <v>38</v>
      </c>
      <c r="V253" s="3">
        <v>106</v>
      </c>
      <c r="W253" s="3">
        <v>15</v>
      </c>
      <c r="X253" s="3" t="s">
        <v>55</v>
      </c>
      <c r="Y253" s="3" t="s">
        <v>191</v>
      </c>
      <c r="Z253" s="3" t="s">
        <v>414</v>
      </c>
    </row>
    <row r="254" s="138" customFormat="1" ht="72" customHeight="1" spans="1:26">
      <c r="A254" s="5">
        <v>235</v>
      </c>
      <c r="B254" s="3">
        <v>2025</v>
      </c>
      <c r="C254" s="4" t="s">
        <v>879</v>
      </c>
      <c r="D254" s="2" t="s">
        <v>43</v>
      </c>
      <c r="E254" s="3" t="s">
        <v>44</v>
      </c>
      <c r="F254" s="2" t="s">
        <v>45</v>
      </c>
      <c r="G254" s="3" t="s">
        <v>451</v>
      </c>
      <c r="H254" s="2" t="s">
        <v>880</v>
      </c>
      <c r="I254" s="3" t="s">
        <v>76</v>
      </c>
      <c r="J254" s="4" t="s">
        <v>76</v>
      </c>
      <c r="K254" s="23" t="s">
        <v>348</v>
      </c>
      <c r="L254" s="23" t="s">
        <v>800</v>
      </c>
      <c r="M254" s="23" t="s">
        <v>870</v>
      </c>
      <c r="N254" s="2" t="s">
        <v>52</v>
      </c>
      <c r="O254" s="31">
        <v>30</v>
      </c>
      <c r="P254" s="30">
        <v>21</v>
      </c>
      <c r="Q254" s="30">
        <v>9</v>
      </c>
      <c r="R254" s="3" t="s">
        <v>881</v>
      </c>
      <c r="S254" s="2" t="s">
        <v>478</v>
      </c>
      <c r="T254" s="3">
        <v>1</v>
      </c>
      <c r="U254" s="2">
        <v>76</v>
      </c>
      <c r="V254" s="3">
        <v>293</v>
      </c>
      <c r="W254" s="2">
        <v>15</v>
      </c>
      <c r="X254" s="3" t="s">
        <v>55</v>
      </c>
      <c r="Y254" s="2" t="s">
        <v>455</v>
      </c>
      <c r="Z254" s="3" t="s">
        <v>880</v>
      </c>
    </row>
    <row r="255" s="138" customFormat="1" ht="72" customHeight="1" spans="1:26">
      <c r="A255" s="2">
        <v>236</v>
      </c>
      <c r="B255" s="3">
        <v>2025</v>
      </c>
      <c r="C255" s="4" t="s">
        <v>882</v>
      </c>
      <c r="D255" s="2" t="s">
        <v>43</v>
      </c>
      <c r="E255" s="3" t="s">
        <v>44</v>
      </c>
      <c r="F255" s="2" t="s">
        <v>45</v>
      </c>
      <c r="G255" s="3" t="s">
        <v>451</v>
      </c>
      <c r="H255" s="2" t="s">
        <v>457</v>
      </c>
      <c r="I255" s="3" t="s">
        <v>76</v>
      </c>
      <c r="J255" s="3" t="s">
        <v>48</v>
      </c>
      <c r="K255" s="23" t="s">
        <v>348</v>
      </c>
      <c r="L255" s="23" t="s">
        <v>800</v>
      </c>
      <c r="M255" s="23" t="s">
        <v>870</v>
      </c>
      <c r="N255" s="2" t="s">
        <v>52</v>
      </c>
      <c r="O255" s="31">
        <v>30</v>
      </c>
      <c r="P255" s="30">
        <v>21</v>
      </c>
      <c r="Q255" s="30">
        <v>9</v>
      </c>
      <c r="R255" s="3" t="s">
        <v>883</v>
      </c>
      <c r="S255" s="2" t="s">
        <v>478</v>
      </c>
      <c r="T255" s="3">
        <v>1</v>
      </c>
      <c r="U255" s="2">
        <v>105</v>
      </c>
      <c r="V255" s="3">
        <v>425</v>
      </c>
      <c r="W255" s="2">
        <v>14</v>
      </c>
      <c r="X255" s="3" t="s">
        <v>55</v>
      </c>
      <c r="Y255" s="2" t="s">
        <v>455</v>
      </c>
      <c r="Z255" s="3" t="s">
        <v>457</v>
      </c>
    </row>
    <row r="256" s="138" customFormat="1" ht="72" customHeight="1" spans="1:26">
      <c r="A256" s="5">
        <v>237</v>
      </c>
      <c r="B256" s="3">
        <v>2025</v>
      </c>
      <c r="C256" s="4" t="s">
        <v>884</v>
      </c>
      <c r="D256" s="2" t="s">
        <v>43</v>
      </c>
      <c r="E256" s="3" t="s">
        <v>44</v>
      </c>
      <c r="F256" s="2" t="s">
        <v>45</v>
      </c>
      <c r="G256" s="3" t="s">
        <v>451</v>
      </c>
      <c r="H256" s="2" t="s">
        <v>472</v>
      </c>
      <c r="I256" s="3" t="s">
        <v>76</v>
      </c>
      <c r="J256" s="4" t="s">
        <v>76</v>
      </c>
      <c r="K256" s="23" t="s">
        <v>348</v>
      </c>
      <c r="L256" s="23" t="s">
        <v>800</v>
      </c>
      <c r="M256" s="23" t="s">
        <v>870</v>
      </c>
      <c r="N256" s="2" t="s">
        <v>52</v>
      </c>
      <c r="O256" s="31">
        <v>30</v>
      </c>
      <c r="P256" s="30">
        <v>21</v>
      </c>
      <c r="Q256" s="30">
        <v>9</v>
      </c>
      <c r="R256" s="3" t="s">
        <v>885</v>
      </c>
      <c r="S256" s="2" t="s">
        <v>478</v>
      </c>
      <c r="T256" s="3">
        <v>1</v>
      </c>
      <c r="U256" s="2">
        <v>82</v>
      </c>
      <c r="V256" s="3">
        <v>265</v>
      </c>
      <c r="W256" s="2">
        <v>10</v>
      </c>
      <c r="X256" s="3" t="s">
        <v>55</v>
      </c>
      <c r="Y256" s="2" t="s">
        <v>455</v>
      </c>
      <c r="Z256" s="3" t="s">
        <v>472</v>
      </c>
    </row>
    <row r="257" s="138" customFormat="1" ht="72" customHeight="1" spans="1:26">
      <c r="A257" s="5">
        <v>238</v>
      </c>
      <c r="B257" s="3">
        <v>2025</v>
      </c>
      <c r="C257" s="4" t="s">
        <v>886</v>
      </c>
      <c r="D257" s="2" t="s">
        <v>43</v>
      </c>
      <c r="E257" s="3" t="s">
        <v>44</v>
      </c>
      <c r="F257" s="2" t="s">
        <v>45</v>
      </c>
      <c r="G257" s="3" t="s">
        <v>451</v>
      </c>
      <c r="H257" s="2" t="s">
        <v>452</v>
      </c>
      <c r="I257" s="3" t="s">
        <v>48</v>
      </c>
      <c r="J257" s="3" t="s">
        <v>48</v>
      </c>
      <c r="K257" s="23" t="s">
        <v>348</v>
      </c>
      <c r="L257" s="23" t="s">
        <v>800</v>
      </c>
      <c r="M257" s="23" t="s">
        <v>870</v>
      </c>
      <c r="N257" s="2" t="s">
        <v>52</v>
      </c>
      <c r="O257" s="31">
        <v>30</v>
      </c>
      <c r="P257" s="30">
        <v>21</v>
      </c>
      <c r="Q257" s="30">
        <v>9</v>
      </c>
      <c r="R257" s="3" t="s">
        <v>887</v>
      </c>
      <c r="S257" s="2" t="s">
        <v>478</v>
      </c>
      <c r="T257" s="3">
        <v>1</v>
      </c>
      <c r="U257" s="2">
        <v>60</v>
      </c>
      <c r="V257" s="3">
        <v>180</v>
      </c>
      <c r="W257" s="2">
        <v>10</v>
      </c>
      <c r="X257" s="3" t="s">
        <v>55</v>
      </c>
      <c r="Y257" s="2" t="s">
        <v>455</v>
      </c>
      <c r="Z257" s="3" t="s">
        <v>452</v>
      </c>
    </row>
    <row r="258" s="138" customFormat="1" ht="72" customHeight="1" spans="1:26">
      <c r="A258" s="2">
        <v>239</v>
      </c>
      <c r="B258" s="3">
        <v>2025</v>
      </c>
      <c r="C258" s="3" t="s">
        <v>888</v>
      </c>
      <c r="D258" s="3" t="s">
        <v>43</v>
      </c>
      <c r="E258" s="3" t="s">
        <v>44</v>
      </c>
      <c r="F258" s="3" t="s">
        <v>45</v>
      </c>
      <c r="G258" s="3" t="s">
        <v>451</v>
      </c>
      <c r="H258" s="3" t="s">
        <v>889</v>
      </c>
      <c r="I258" s="3" t="s">
        <v>76</v>
      </c>
      <c r="J258" s="4" t="s">
        <v>76</v>
      </c>
      <c r="K258" s="23" t="s">
        <v>348</v>
      </c>
      <c r="L258" s="23" t="s">
        <v>800</v>
      </c>
      <c r="M258" s="23" t="s">
        <v>870</v>
      </c>
      <c r="N258" s="2" t="s">
        <v>52</v>
      </c>
      <c r="O258" s="31">
        <v>30</v>
      </c>
      <c r="P258" s="30">
        <v>21</v>
      </c>
      <c r="Q258" s="30">
        <v>9</v>
      </c>
      <c r="R258" s="3" t="s">
        <v>890</v>
      </c>
      <c r="S258" s="3" t="s">
        <v>478</v>
      </c>
      <c r="T258" s="3">
        <v>1</v>
      </c>
      <c r="U258" s="3">
        <v>120</v>
      </c>
      <c r="V258" s="3">
        <v>560</v>
      </c>
      <c r="W258" s="3">
        <v>23</v>
      </c>
      <c r="X258" s="3" t="s">
        <v>55</v>
      </c>
      <c r="Y258" s="2" t="s">
        <v>455</v>
      </c>
      <c r="Z258" s="3" t="s">
        <v>889</v>
      </c>
    </row>
    <row r="259" s="138" customFormat="1" ht="72" customHeight="1" spans="1:26">
      <c r="A259" s="5">
        <v>240</v>
      </c>
      <c r="B259" s="2">
        <v>2025</v>
      </c>
      <c r="C259" s="3" t="s">
        <v>891</v>
      </c>
      <c r="D259" s="3" t="s">
        <v>43</v>
      </c>
      <c r="E259" s="3" t="s">
        <v>44</v>
      </c>
      <c r="F259" s="3" t="s">
        <v>45</v>
      </c>
      <c r="G259" s="3" t="s">
        <v>199</v>
      </c>
      <c r="H259" s="3" t="s">
        <v>755</v>
      </c>
      <c r="I259" s="3" t="s">
        <v>76</v>
      </c>
      <c r="J259" s="4" t="s">
        <v>76</v>
      </c>
      <c r="K259" s="23" t="s">
        <v>348</v>
      </c>
      <c r="L259" s="23" t="s">
        <v>800</v>
      </c>
      <c r="M259" s="23" t="s">
        <v>870</v>
      </c>
      <c r="N259" s="2" t="s">
        <v>52</v>
      </c>
      <c r="O259" s="31">
        <v>30</v>
      </c>
      <c r="P259" s="30">
        <v>21</v>
      </c>
      <c r="Q259" s="30">
        <v>9</v>
      </c>
      <c r="R259" s="3" t="s">
        <v>892</v>
      </c>
      <c r="S259" s="3" t="s">
        <v>893</v>
      </c>
      <c r="T259" s="3">
        <v>3</v>
      </c>
      <c r="U259" s="3">
        <v>55</v>
      </c>
      <c r="V259" s="3">
        <v>196</v>
      </c>
      <c r="W259" s="3">
        <v>19.6</v>
      </c>
      <c r="X259" s="3" t="s">
        <v>79</v>
      </c>
      <c r="Y259" s="3" t="s">
        <v>203</v>
      </c>
      <c r="Z259" s="3" t="s">
        <v>755</v>
      </c>
    </row>
    <row r="260" s="138" customFormat="1" ht="72" customHeight="1" spans="1:26">
      <c r="A260" s="5">
        <v>241</v>
      </c>
      <c r="B260" s="3">
        <v>2025</v>
      </c>
      <c r="C260" s="3" t="s">
        <v>894</v>
      </c>
      <c r="D260" s="3" t="s">
        <v>43</v>
      </c>
      <c r="E260" s="3" t="s">
        <v>44</v>
      </c>
      <c r="F260" s="3" t="s">
        <v>45</v>
      </c>
      <c r="G260" s="3" t="s">
        <v>199</v>
      </c>
      <c r="H260" s="3" t="s">
        <v>895</v>
      </c>
      <c r="I260" s="3" t="s">
        <v>48</v>
      </c>
      <c r="J260" s="4" t="s">
        <v>76</v>
      </c>
      <c r="K260" s="23" t="s">
        <v>348</v>
      </c>
      <c r="L260" s="23" t="s">
        <v>800</v>
      </c>
      <c r="M260" s="23" t="s">
        <v>870</v>
      </c>
      <c r="N260" s="2" t="s">
        <v>52</v>
      </c>
      <c r="O260" s="31">
        <v>30</v>
      </c>
      <c r="P260" s="30">
        <v>21</v>
      </c>
      <c r="Q260" s="30">
        <v>9</v>
      </c>
      <c r="R260" s="3" t="s">
        <v>896</v>
      </c>
      <c r="S260" s="3" t="s">
        <v>893</v>
      </c>
      <c r="T260" s="3">
        <v>1</v>
      </c>
      <c r="U260" s="3">
        <v>45</v>
      </c>
      <c r="V260" s="3">
        <v>109</v>
      </c>
      <c r="W260" s="3">
        <v>8</v>
      </c>
      <c r="X260" s="3" t="s">
        <v>79</v>
      </c>
      <c r="Y260" s="3" t="s">
        <v>203</v>
      </c>
      <c r="Z260" s="3" t="s">
        <v>895</v>
      </c>
    </row>
    <row r="261" s="141" customFormat="1" ht="72" customHeight="1" spans="1:26">
      <c r="A261" s="2">
        <v>242</v>
      </c>
      <c r="B261" s="2">
        <v>2025</v>
      </c>
      <c r="C261" s="4" t="s">
        <v>897</v>
      </c>
      <c r="D261" s="2" t="s">
        <v>43</v>
      </c>
      <c r="E261" s="3" t="s">
        <v>198</v>
      </c>
      <c r="F261" s="2" t="s">
        <v>45</v>
      </c>
      <c r="G261" s="3" t="s">
        <v>199</v>
      </c>
      <c r="H261" s="2" t="s">
        <v>755</v>
      </c>
      <c r="I261" s="3" t="s">
        <v>76</v>
      </c>
      <c r="J261" s="4" t="s">
        <v>76</v>
      </c>
      <c r="K261" s="23" t="s">
        <v>348</v>
      </c>
      <c r="L261" s="23" t="s">
        <v>800</v>
      </c>
      <c r="M261" s="23" t="s">
        <v>870</v>
      </c>
      <c r="N261" s="2" t="s">
        <v>52</v>
      </c>
      <c r="O261" s="31">
        <v>30</v>
      </c>
      <c r="P261" s="30">
        <v>21</v>
      </c>
      <c r="Q261" s="30">
        <v>9</v>
      </c>
      <c r="R261" s="3" t="s">
        <v>898</v>
      </c>
      <c r="S261" s="2" t="s">
        <v>893</v>
      </c>
      <c r="T261" s="3">
        <v>1</v>
      </c>
      <c r="U261" s="2">
        <v>28</v>
      </c>
      <c r="V261" s="3">
        <v>113</v>
      </c>
      <c r="W261" s="2">
        <v>11.3</v>
      </c>
      <c r="X261" s="3" t="s">
        <v>79</v>
      </c>
      <c r="Y261" s="2" t="s">
        <v>203</v>
      </c>
      <c r="Z261" s="3" t="s">
        <v>755</v>
      </c>
    </row>
    <row r="262" s="141" customFormat="1" ht="57" customHeight="1" spans="1:26">
      <c r="A262" s="5">
        <v>243</v>
      </c>
      <c r="B262" s="3">
        <v>2025</v>
      </c>
      <c r="C262" s="4" t="s">
        <v>899</v>
      </c>
      <c r="D262" s="4" t="s">
        <v>43</v>
      </c>
      <c r="E262" s="3" t="s">
        <v>44</v>
      </c>
      <c r="F262" s="4" t="s">
        <v>45</v>
      </c>
      <c r="G262" s="4" t="s">
        <v>206</v>
      </c>
      <c r="H262" s="4" t="s">
        <v>213</v>
      </c>
      <c r="I262" s="3" t="s">
        <v>48</v>
      </c>
      <c r="J262" s="4" t="s">
        <v>76</v>
      </c>
      <c r="K262" s="23" t="s">
        <v>348</v>
      </c>
      <c r="L262" s="23" t="s">
        <v>800</v>
      </c>
      <c r="M262" s="23" t="s">
        <v>870</v>
      </c>
      <c r="N262" s="2" t="s">
        <v>52</v>
      </c>
      <c r="O262" s="31">
        <v>30</v>
      </c>
      <c r="P262" s="30">
        <v>21</v>
      </c>
      <c r="Q262" s="30">
        <v>9</v>
      </c>
      <c r="R262" s="4" t="s">
        <v>900</v>
      </c>
      <c r="S262" s="4" t="s">
        <v>356</v>
      </c>
      <c r="T262" s="4">
        <v>1</v>
      </c>
      <c r="U262" s="4">
        <v>27</v>
      </c>
      <c r="V262" s="4">
        <v>125</v>
      </c>
      <c r="W262" s="4">
        <v>15</v>
      </c>
      <c r="X262" s="4" t="s">
        <v>55</v>
      </c>
      <c r="Y262" s="4" t="s">
        <v>210</v>
      </c>
      <c r="Z262" s="4" t="s">
        <v>213</v>
      </c>
    </row>
    <row r="263" ht="72" customHeight="1" spans="1:26">
      <c r="A263" s="5">
        <v>244</v>
      </c>
      <c r="B263" s="3">
        <v>2025</v>
      </c>
      <c r="C263" s="4" t="s">
        <v>901</v>
      </c>
      <c r="D263" s="4" t="s">
        <v>43</v>
      </c>
      <c r="E263" s="3" t="s">
        <v>44</v>
      </c>
      <c r="F263" s="4" t="s">
        <v>45</v>
      </c>
      <c r="G263" s="4" t="s">
        <v>206</v>
      </c>
      <c r="H263" s="4" t="s">
        <v>213</v>
      </c>
      <c r="I263" s="3" t="s">
        <v>48</v>
      </c>
      <c r="J263" s="4" t="s">
        <v>76</v>
      </c>
      <c r="K263" s="23" t="s">
        <v>348</v>
      </c>
      <c r="L263" s="23" t="s">
        <v>800</v>
      </c>
      <c r="M263" s="23" t="s">
        <v>870</v>
      </c>
      <c r="N263" s="2" t="s">
        <v>52</v>
      </c>
      <c r="O263" s="31">
        <v>30</v>
      </c>
      <c r="P263" s="30">
        <v>21</v>
      </c>
      <c r="Q263" s="30">
        <v>9</v>
      </c>
      <c r="R263" s="4" t="s">
        <v>902</v>
      </c>
      <c r="S263" s="4" t="s">
        <v>903</v>
      </c>
      <c r="T263" s="4">
        <v>1</v>
      </c>
      <c r="U263" s="4">
        <v>27</v>
      </c>
      <c r="V263" s="4">
        <v>125</v>
      </c>
      <c r="W263" s="4">
        <v>15</v>
      </c>
      <c r="X263" s="4" t="s">
        <v>55</v>
      </c>
      <c r="Y263" s="4" t="s">
        <v>210</v>
      </c>
      <c r="Z263" s="4" t="s">
        <v>213</v>
      </c>
    </row>
    <row r="264" ht="72" customHeight="1" spans="1:26">
      <c r="A264" s="2">
        <v>245</v>
      </c>
      <c r="B264" s="3">
        <v>2025</v>
      </c>
      <c r="C264" s="4" t="s">
        <v>904</v>
      </c>
      <c r="D264" s="4" t="s">
        <v>43</v>
      </c>
      <c r="E264" s="3" t="s">
        <v>44</v>
      </c>
      <c r="F264" s="4" t="s">
        <v>45</v>
      </c>
      <c r="G264" s="4" t="s">
        <v>206</v>
      </c>
      <c r="H264" s="4" t="s">
        <v>213</v>
      </c>
      <c r="I264" s="3" t="s">
        <v>48</v>
      </c>
      <c r="J264" s="4" t="s">
        <v>76</v>
      </c>
      <c r="K264" s="23" t="s">
        <v>348</v>
      </c>
      <c r="L264" s="23" t="s">
        <v>800</v>
      </c>
      <c r="M264" s="23" t="s">
        <v>870</v>
      </c>
      <c r="N264" s="2" t="s">
        <v>52</v>
      </c>
      <c r="O264" s="31">
        <v>30</v>
      </c>
      <c r="P264" s="30">
        <v>21</v>
      </c>
      <c r="Q264" s="30">
        <v>9</v>
      </c>
      <c r="R264" s="4" t="s">
        <v>902</v>
      </c>
      <c r="S264" s="4" t="s">
        <v>905</v>
      </c>
      <c r="T264" s="4">
        <v>1</v>
      </c>
      <c r="U264" s="4">
        <v>27</v>
      </c>
      <c r="V264" s="4">
        <v>125</v>
      </c>
      <c r="W264" s="4">
        <v>15</v>
      </c>
      <c r="X264" s="4" t="s">
        <v>55</v>
      </c>
      <c r="Y264" s="4" t="s">
        <v>210</v>
      </c>
      <c r="Z264" s="4" t="s">
        <v>213</v>
      </c>
    </row>
    <row r="265" ht="72" customHeight="1" spans="1:26">
      <c r="A265" s="5">
        <v>246</v>
      </c>
      <c r="B265" s="3">
        <v>2025</v>
      </c>
      <c r="C265" s="3" t="s">
        <v>906</v>
      </c>
      <c r="D265" s="3" t="s">
        <v>43</v>
      </c>
      <c r="E265" s="3" t="s">
        <v>44</v>
      </c>
      <c r="F265" s="3" t="s">
        <v>45</v>
      </c>
      <c r="G265" s="3" t="s">
        <v>206</v>
      </c>
      <c r="H265" s="3" t="s">
        <v>907</v>
      </c>
      <c r="I265" s="3" t="s">
        <v>76</v>
      </c>
      <c r="J265" s="4" t="s">
        <v>76</v>
      </c>
      <c r="K265" s="23" t="s">
        <v>348</v>
      </c>
      <c r="L265" s="23" t="s">
        <v>800</v>
      </c>
      <c r="M265" s="23" t="s">
        <v>870</v>
      </c>
      <c r="N265" s="2" t="s">
        <v>52</v>
      </c>
      <c r="O265" s="31">
        <v>30</v>
      </c>
      <c r="P265" s="30">
        <v>21</v>
      </c>
      <c r="Q265" s="30">
        <v>9</v>
      </c>
      <c r="R265" s="3" t="s">
        <v>908</v>
      </c>
      <c r="S265" s="3" t="s">
        <v>356</v>
      </c>
      <c r="T265" s="3">
        <v>1</v>
      </c>
      <c r="U265" s="4">
        <v>96</v>
      </c>
      <c r="V265" s="4">
        <v>360</v>
      </c>
      <c r="W265" s="3">
        <v>32</v>
      </c>
      <c r="X265" s="3" t="s">
        <v>55</v>
      </c>
      <c r="Y265" s="4" t="s">
        <v>210</v>
      </c>
      <c r="Z265" s="3" t="s">
        <v>907</v>
      </c>
    </row>
    <row r="266" ht="72" customHeight="1" spans="1:26">
      <c r="A266" s="5">
        <v>247</v>
      </c>
      <c r="B266" s="3">
        <v>2025</v>
      </c>
      <c r="C266" s="4" t="s">
        <v>909</v>
      </c>
      <c r="D266" s="21" t="s">
        <v>43</v>
      </c>
      <c r="E266" s="21" t="s">
        <v>44</v>
      </c>
      <c r="F266" s="3" t="s">
        <v>45</v>
      </c>
      <c r="G266" s="21" t="s">
        <v>206</v>
      </c>
      <c r="H266" s="4" t="s">
        <v>907</v>
      </c>
      <c r="I266" s="3" t="s">
        <v>76</v>
      </c>
      <c r="J266" s="4" t="s">
        <v>76</v>
      </c>
      <c r="K266" s="23" t="s">
        <v>348</v>
      </c>
      <c r="L266" s="23" t="s">
        <v>800</v>
      </c>
      <c r="M266" s="23" t="s">
        <v>870</v>
      </c>
      <c r="N266" s="2" t="s">
        <v>52</v>
      </c>
      <c r="O266" s="31">
        <v>30</v>
      </c>
      <c r="P266" s="30">
        <v>21</v>
      </c>
      <c r="Q266" s="30">
        <v>9</v>
      </c>
      <c r="R266" s="44" t="s">
        <v>910</v>
      </c>
      <c r="S266" s="31" t="s">
        <v>431</v>
      </c>
      <c r="T266" s="3">
        <v>1</v>
      </c>
      <c r="U266" s="4">
        <v>96</v>
      </c>
      <c r="V266" s="4">
        <v>360</v>
      </c>
      <c r="W266" s="3">
        <v>32</v>
      </c>
      <c r="X266" s="3" t="s">
        <v>55</v>
      </c>
      <c r="Y266" s="4" t="s">
        <v>210</v>
      </c>
      <c r="Z266" s="21" t="s">
        <v>907</v>
      </c>
    </row>
    <row r="267" ht="72" customHeight="1" spans="1:26">
      <c r="A267" s="2">
        <v>248</v>
      </c>
      <c r="B267" s="3">
        <v>2025</v>
      </c>
      <c r="C267" s="4" t="s">
        <v>911</v>
      </c>
      <c r="D267" s="21" t="s">
        <v>43</v>
      </c>
      <c r="E267" s="21" t="s">
        <v>44</v>
      </c>
      <c r="F267" s="3" t="s">
        <v>45</v>
      </c>
      <c r="G267" s="21" t="s">
        <v>206</v>
      </c>
      <c r="H267" s="117" t="s">
        <v>499</v>
      </c>
      <c r="I267" s="3" t="s">
        <v>48</v>
      </c>
      <c r="J267" s="118" t="s">
        <v>48</v>
      </c>
      <c r="K267" s="23" t="s">
        <v>348</v>
      </c>
      <c r="L267" s="23" t="s">
        <v>800</v>
      </c>
      <c r="M267" s="23" t="s">
        <v>870</v>
      </c>
      <c r="N267" s="2" t="s">
        <v>52</v>
      </c>
      <c r="O267" s="31">
        <v>30</v>
      </c>
      <c r="P267" s="30">
        <v>21</v>
      </c>
      <c r="Q267" s="30">
        <v>9</v>
      </c>
      <c r="R267" s="4" t="s">
        <v>912</v>
      </c>
      <c r="S267" s="31" t="s">
        <v>356</v>
      </c>
      <c r="T267" s="3">
        <v>1</v>
      </c>
      <c r="U267" s="3">
        <v>286</v>
      </c>
      <c r="V267" s="3">
        <v>680</v>
      </c>
      <c r="W267" s="3">
        <v>56</v>
      </c>
      <c r="X267" s="3" t="s">
        <v>55</v>
      </c>
      <c r="Y267" s="4" t="s">
        <v>210</v>
      </c>
      <c r="Z267" s="21" t="s">
        <v>499</v>
      </c>
    </row>
    <row r="268" ht="72" customHeight="1" spans="1:26">
      <c r="A268" s="5">
        <v>249</v>
      </c>
      <c r="B268" s="4">
        <v>2025</v>
      </c>
      <c r="C268" s="4" t="s">
        <v>913</v>
      </c>
      <c r="D268" s="4" t="s">
        <v>43</v>
      </c>
      <c r="E268" s="4" t="s">
        <v>58</v>
      </c>
      <c r="F268" s="4" t="s">
        <v>45</v>
      </c>
      <c r="G268" s="4" t="s">
        <v>110</v>
      </c>
      <c r="H268" s="4" t="s">
        <v>116</v>
      </c>
      <c r="I268" s="3" t="s">
        <v>48</v>
      </c>
      <c r="J268" s="4" t="s">
        <v>76</v>
      </c>
      <c r="K268" s="23" t="s">
        <v>348</v>
      </c>
      <c r="L268" s="23" t="s">
        <v>800</v>
      </c>
      <c r="M268" s="23" t="s">
        <v>870</v>
      </c>
      <c r="N268" s="2" t="s">
        <v>52</v>
      </c>
      <c r="O268" s="4">
        <v>30</v>
      </c>
      <c r="P268" s="30">
        <v>21</v>
      </c>
      <c r="Q268" s="30">
        <v>9</v>
      </c>
      <c r="R268" s="4" t="s">
        <v>914</v>
      </c>
      <c r="S268" s="44" t="s">
        <v>915</v>
      </c>
      <c r="T268" s="4">
        <v>1</v>
      </c>
      <c r="U268" s="4">
        <v>126</v>
      </c>
      <c r="V268" s="4">
        <v>480</v>
      </c>
      <c r="W268" s="4">
        <v>53</v>
      </c>
      <c r="X268" s="4" t="s">
        <v>55</v>
      </c>
      <c r="Y268" s="4" t="s">
        <v>110</v>
      </c>
      <c r="Z268" s="4" t="s">
        <v>116</v>
      </c>
    </row>
    <row r="269" ht="72" customHeight="1" spans="1:26">
      <c r="A269" s="5">
        <v>250</v>
      </c>
      <c r="B269" s="4">
        <v>2025</v>
      </c>
      <c r="C269" s="4" t="s">
        <v>916</v>
      </c>
      <c r="D269" s="4" t="s">
        <v>43</v>
      </c>
      <c r="E269" s="4" t="s">
        <v>58</v>
      </c>
      <c r="F269" s="4" t="s">
        <v>45</v>
      </c>
      <c r="G269" s="4" t="s">
        <v>110</v>
      </c>
      <c r="H269" s="4" t="s">
        <v>630</v>
      </c>
      <c r="I269" s="3" t="s">
        <v>76</v>
      </c>
      <c r="J269" s="4" t="s">
        <v>76</v>
      </c>
      <c r="K269" s="23" t="s">
        <v>348</v>
      </c>
      <c r="L269" s="23" t="s">
        <v>800</v>
      </c>
      <c r="M269" s="23" t="s">
        <v>870</v>
      </c>
      <c r="N269" s="2" t="s">
        <v>52</v>
      </c>
      <c r="O269" s="31">
        <v>30</v>
      </c>
      <c r="P269" s="30">
        <v>21</v>
      </c>
      <c r="Q269" s="30">
        <v>9</v>
      </c>
      <c r="R269" s="4" t="s">
        <v>917</v>
      </c>
      <c r="S269" s="44" t="s">
        <v>918</v>
      </c>
      <c r="T269" s="4">
        <v>1</v>
      </c>
      <c r="U269" s="4">
        <v>48</v>
      </c>
      <c r="V269" s="4">
        <v>179</v>
      </c>
      <c r="W269" s="4">
        <v>6</v>
      </c>
      <c r="X269" s="4" t="s">
        <v>55</v>
      </c>
      <c r="Y269" s="4" t="s">
        <v>110</v>
      </c>
      <c r="Z269" s="4" t="s">
        <v>630</v>
      </c>
    </row>
    <row r="270" ht="72" customHeight="1" spans="1:26">
      <c r="A270" s="2">
        <v>251</v>
      </c>
      <c r="B270" s="3">
        <v>2025</v>
      </c>
      <c r="C270" s="4" t="s">
        <v>919</v>
      </c>
      <c r="D270" s="4" t="s">
        <v>43</v>
      </c>
      <c r="E270" s="4" t="s">
        <v>58</v>
      </c>
      <c r="F270" s="4" t="s">
        <v>45</v>
      </c>
      <c r="G270" s="4" t="s">
        <v>110</v>
      </c>
      <c r="H270" s="4" t="s">
        <v>780</v>
      </c>
      <c r="I270" s="3" t="s">
        <v>48</v>
      </c>
      <c r="J270" s="4" t="s">
        <v>76</v>
      </c>
      <c r="K270" s="23" t="s">
        <v>348</v>
      </c>
      <c r="L270" s="23" t="s">
        <v>800</v>
      </c>
      <c r="M270" s="23" t="s">
        <v>870</v>
      </c>
      <c r="N270" s="2" t="s">
        <v>52</v>
      </c>
      <c r="O270" s="31">
        <v>30</v>
      </c>
      <c r="P270" s="30">
        <v>21</v>
      </c>
      <c r="Q270" s="30">
        <v>9</v>
      </c>
      <c r="R270" s="4" t="s">
        <v>920</v>
      </c>
      <c r="S270" s="44" t="s">
        <v>915</v>
      </c>
      <c r="T270" s="4">
        <v>1</v>
      </c>
      <c r="U270" s="4">
        <v>31</v>
      </c>
      <c r="V270" s="4">
        <v>102</v>
      </c>
      <c r="W270" s="4">
        <v>10</v>
      </c>
      <c r="X270" s="4" t="s">
        <v>55</v>
      </c>
      <c r="Y270" s="4" t="s">
        <v>110</v>
      </c>
      <c r="Z270" s="4" t="s">
        <v>780</v>
      </c>
    </row>
    <row r="271" ht="72" customHeight="1" spans="1:26">
      <c r="A271" s="5">
        <v>252</v>
      </c>
      <c r="B271" s="3">
        <v>2025</v>
      </c>
      <c r="C271" s="3" t="s">
        <v>921</v>
      </c>
      <c r="D271" s="3" t="s">
        <v>43</v>
      </c>
      <c r="E271" s="3" t="s">
        <v>44</v>
      </c>
      <c r="F271" s="3" t="s">
        <v>45</v>
      </c>
      <c r="G271" s="3" t="s">
        <v>74</v>
      </c>
      <c r="H271" s="3" t="s">
        <v>75</v>
      </c>
      <c r="I271" s="3" t="s">
        <v>76</v>
      </c>
      <c r="J271" s="4" t="s">
        <v>48</v>
      </c>
      <c r="K271" s="23" t="s">
        <v>348</v>
      </c>
      <c r="L271" s="23" t="s">
        <v>800</v>
      </c>
      <c r="M271" s="23" t="s">
        <v>870</v>
      </c>
      <c r="N271" s="2" t="s">
        <v>52</v>
      </c>
      <c r="O271" s="24">
        <v>30</v>
      </c>
      <c r="P271" s="30">
        <v>21</v>
      </c>
      <c r="Q271" s="30">
        <v>9</v>
      </c>
      <c r="R271" s="3" t="s">
        <v>922</v>
      </c>
      <c r="S271" s="3" t="s">
        <v>356</v>
      </c>
      <c r="T271" s="3">
        <v>1</v>
      </c>
      <c r="U271" s="3">
        <v>244</v>
      </c>
      <c r="V271" s="3">
        <v>946</v>
      </c>
      <c r="W271" s="3">
        <v>10</v>
      </c>
      <c r="X271" s="3" t="s">
        <v>55</v>
      </c>
      <c r="Y271" s="3" t="s">
        <v>135</v>
      </c>
      <c r="Z271" s="3" t="s">
        <v>75</v>
      </c>
    </row>
    <row r="272" ht="72" customHeight="1" spans="1:26">
      <c r="A272" s="5">
        <v>253</v>
      </c>
      <c r="B272" s="3">
        <v>2025</v>
      </c>
      <c r="C272" s="3" t="s">
        <v>923</v>
      </c>
      <c r="D272" s="3" t="s">
        <v>43</v>
      </c>
      <c r="E272" s="3" t="s">
        <v>44</v>
      </c>
      <c r="F272" s="3" t="s">
        <v>45</v>
      </c>
      <c r="G272" s="3" t="s">
        <v>74</v>
      </c>
      <c r="H272" s="3" t="s">
        <v>238</v>
      </c>
      <c r="I272" s="3" t="s">
        <v>48</v>
      </c>
      <c r="J272" s="3" t="s">
        <v>76</v>
      </c>
      <c r="K272" s="23" t="s">
        <v>348</v>
      </c>
      <c r="L272" s="23" t="s">
        <v>800</v>
      </c>
      <c r="M272" s="23" t="s">
        <v>870</v>
      </c>
      <c r="N272" s="2" t="s">
        <v>52</v>
      </c>
      <c r="O272" s="3">
        <v>30</v>
      </c>
      <c r="P272" s="30">
        <v>21</v>
      </c>
      <c r="Q272" s="30">
        <v>9</v>
      </c>
      <c r="R272" s="3" t="s">
        <v>922</v>
      </c>
      <c r="S272" s="3" t="s">
        <v>356</v>
      </c>
      <c r="T272" s="3">
        <v>1</v>
      </c>
      <c r="U272" s="3">
        <v>93</v>
      </c>
      <c r="V272" s="3">
        <v>354</v>
      </c>
      <c r="W272" s="3">
        <v>10</v>
      </c>
      <c r="X272" s="3" t="s">
        <v>55</v>
      </c>
      <c r="Y272" s="3" t="s">
        <v>135</v>
      </c>
      <c r="Z272" s="3" t="s">
        <v>238</v>
      </c>
    </row>
    <row r="273" ht="72" customHeight="1" spans="1:26">
      <c r="A273" s="2">
        <v>254</v>
      </c>
      <c r="B273" s="4">
        <v>2025</v>
      </c>
      <c r="C273" s="4" t="s">
        <v>924</v>
      </c>
      <c r="D273" s="3" t="s">
        <v>43</v>
      </c>
      <c r="E273" s="3" t="s">
        <v>44</v>
      </c>
      <c r="F273" s="2" t="s">
        <v>45</v>
      </c>
      <c r="G273" s="4" t="s">
        <v>137</v>
      </c>
      <c r="H273" s="2" t="s">
        <v>285</v>
      </c>
      <c r="I273" s="3" t="s">
        <v>76</v>
      </c>
      <c r="J273" s="3" t="s">
        <v>48</v>
      </c>
      <c r="K273" s="23" t="s">
        <v>348</v>
      </c>
      <c r="L273" s="23" t="s">
        <v>800</v>
      </c>
      <c r="M273" s="23" t="s">
        <v>870</v>
      </c>
      <c r="N273" s="2" t="s">
        <v>52</v>
      </c>
      <c r="O273" s="4">
        <v>30</v>
      </c>
      <c r="P273" s="4">
        <v>21</v>
      </c>
      <c r="Q273" s="4">
        <v>9</v>
      </c>
      <c r="R273" s="4" t="s">
        <v>925</v>
      </c>
      <c r="S273" s="80" t="s">
        <v>527</v>
      </c>
      <c r="T273" s="4">
        <v>1</v>
      </c>
      <c r="U273" s="2">
        <v>21</v>
      </c>
      <c r="V273" s="4">
        <v>72</v>
      </c>
      <c r="W273" s="2">
        <v>10</v>
      </c>
      <c r="X273" s="3" t="s">
        <v>79</v>
      </c>
      <c r="Y273" s="2" t="s">
        <v>141</v>
      </c>
      <c r="Z273" s="4" t="s">
        <v>285</v>
      </c>
    </row>
    <row r="274" ht="72" customHeight="1" spans="1:26">
      <c r="A274" s="5">
        <v>255</v>
      </c>
      <c r="B274" s="4">
        <v>2025</v>
      </c>
      <c r="C274" s="4" t="s">
        <v>926</v>
      </c>
      <c r="D274" s="3" t="s">
        <v>43</v>
      </c>
      <c r="E274" s="3" t="s">
        <v>44</v>
      </c>
      <c r="F274" s="2" t="s">
        <v>45</v>
      </c>
      <c r="G274" s="4" t="s">
        <v>137</v>
      </c>
      <c r="H274" s="2" t="s">
        <v>285</v>
      </c>
      <c r="I274" s="3" t="s">
        <v>76</v>
      </c>
      <c r="J274" s="3" t="s">
        <v>48</v>
      </c>
      <c r="K274" s="23" t="s">
        <v>348</v>
      </c>
      <c r="L274" s="23" t="s">
        <v>800</v>
      </c>
      <c r="M274" s="23" t="s">
        <v>870</v>
      </c>
      <c r="N274" s="2" t="s">
        <v>52</v>
      </c>
      <c r="O274" s="4">
        <v>30</v>
      </c>
      <c r="P274" s="4">
        <v>21</v>
      </c>
      <c r="Q274" s="4">
        <v>9</v>
      </c>
      <c r="R274" s="4" t="s">
        <v>927</v>
      </c>
      <c r="S274" s="80" t="s">
        <v>527</v>
      </c>
      <c r="T274" s="4">
        <v>1</v>
      </c>
      <c r="U274" s="2">
        <v>33</v>
      </c>
      <c r="V274" s="4">
        <v>103</v>
      </c>
      <c r="W274" s="2">
        <v>9</v>
      </c>
      <c r="X274" s="3" t="s">
        <v>79</v>
      </c>
      <c r="Y274" s="2" t="s">
        <v>141</v>
      </c>
      <c r="Z274" s="4" t="s">
        <v>285</v>
      </c>
    </row>
    <row r="275" ht="72" customHeight="1" spans="1:26">
      <c r="A275" s="5">
        <v>256</v>
      </c>
      <c r="B275" s="4">
        <v>2025</v>
      </c>
      <c r="C275" s="67" t="s">
        <v>928</v>
      </c>
      <c r="D275" s="126" t="s">
        <v>43</v>
      </c>
      <c r="E275" s="9" t="s">
        <v>44</v>
      </c>
      <c r="F275" s="126" t="s">
        <v>45</v>
      </c>
      <c r="G275" s="9" t="s">
        <v>137</v>
      </c>
      <c r="H275" s="67" t="s">
        <v>929</v>
      </c>
      <c r="I275" s="3" t="s">
        <v>48</v>
      </c>
      <c r="J275" s="9" t="s">
        <v>76</v>
      </c>
      <c r="K275" s="23" t="s">
        <v>348</v>
      </c>
      <c r="L275" s="23" t="s">
        <v>800</v>
      </c>
      <c r="M275" s="23" t="s">
        <v>870</v>
      </c>
      <c r="N275" s="2" t="s">
        <v>52</v>
      </c>
      <c r="O275" s="126">
        <v>30</v>
      </c>
      <c r="P275" s="9">
        <v>21</v>
      </c>
      <c r="Q275" s="9">
        <v>9</v>
      </c>
      <c r="R275" s="9" t="s">
        <v>930</v>
      </c>
      <c r="S275" s="126" t="s">
        <v>527</v>
      </c>
      <c r="T275" s="9">
        <v>1</v>
      </c>
      <c r="U275" s="126">
        <v>33</v>
      </c>
      <c r="V275" s="9">
        <v>103</v>
      </c>
      <c r="W275" s="126">
        <v>9</v>
      </c>
      <c r="X275" s="3" t="s">
        <v>79</v>
      </c>
      <c r="Y275" s="126" t="s">
        <v>141</v>
      </c>
      <c r="Z275" s="9" t="s">
        <v>929</v>
      </c>
    </row>
    <row r="276" ht="72" customHeight="1" spans="1:26">
      <c r="A276" s="2">
        <v>257</v>
      </c>
      <c r="B276" s="3">
        <v>2025</v>
      </c>
      <c r="C276" s="4" t="s">
        <v>931</v>
      </c>
      <c r="D276" s="21" t="s">
        <v>43</v>
      </c>
      <c r="E276" s="4" t="s">
        <v>932</v>
      </c>
      <c r="F276" s="21" t="s">
        <v>45</v>
      </c>
      <c r="G276" s="21" t="s">
        <v>137</v>
      </c>
      <c r="H276" s="4" t="s">
        <v>538</v>
      </c>
      <c r="I276" s="3" t="s">
        <v>76</v>
      </c>
      <c r="J276" s="9" t="s">
        <v>76</v>
      </c>
      <c r="K276" s="23" t="s">
        <v>348</v>
      </c>
      <c r="L276" s="23" t="s">
        <v>800</v>
      </c>
      <c r="M276" s="23" t="s">
        <v>870</v>
      </c>
      <c r="N276" s="2" t="s">
        <v>52</v>
      </c>
      <c r="O276" s="31">
        <v>30</v>
      </c>
      <c r="P276" s="30">
        <v>21</v>
      </c>
      <c r="Q276" s="30">
        <v>9</v>
      </c>
      <c r="R276" s="31" t="s">
        <v>933</v>
      </c>
      <c r="S276" s="31" t="s">
        <v>527</v>
      </c>
      <c r="T276" s="30">
        <v>1</v>
      </c>
      <c r="U276" s="21">
        <v>20</v>
      </c>
      <c r="V276" s="21">
        <v>72</v>
      </c>
      <c r="W276" s="30">
        <v>12</v>
      </c>
      <c r="X276" s="3" t="s">
        <v>79</v>
      </c>
      <c r="Y276" s="4" t="s">
        <v>141</v>
      </c>
      <c r="Z276" s="21" t="s">
        <v>538</v>
      </c>
    </row>
    <row r="277" ht="72" customHeight="1" spans="1:26">
      <c r="A277" s="5">
        <v>258</v>
      </c>
      <c r="B277" s="3">
        <v>2025</v>
      </c>
      <c r="C277" s="9" t="s">
        <v>934</v>
      </c>
      <c r="D277" s="10" t="s">
        <v>43</v>
      </c>
      <c r="E277" s="9" t="s">
        <v>44</v>
      </c>
      <c r="F277" s="10" t="s">
        <v>45</v>
      </c>
      <c r="G277" s="9" t="s">
        <v>137</v>
      </c>
      <c r="H277" s="10" t="s">
        <v>285</v>
      </c>
      <c r="I277" s="3" t="s">
        <v>76</v>
      </c>
      <c r="J277" s="3" t="s">
        <v>48</v>
      </c>
      <c r="K277" s="23" t="s">
        <v>348</v>
      </c>
      <c r="L277" s="23" t="s">
        <v>800</v>
      </c>
      <c r="M277" s="23" t="s">
        <v>870</v>
      </c>
      <c r="N277" s="2" t="s">
        <v>52</v>
      </c>
      <c r="O277" s="29">
        <v>45</v>
      </c>
      <c r="P277" s="29">
        <v>45</v>
      </c>
      <c r="Q277" s="29">
        <v>0</v>
      </c>
      <c r="R277" s="9" t="s">
        <v>935</v>
      </c>
      <c r="S277" s="10" t="s">
        <v>527</v>
      </c>
      <c r="T277" s="9">
        <v>1</v>
      </c>
      <c r="U277" s="10">
        <v>32</v>
      </c>
      <c r="V277" s="9">
        <v>109</v>
      </c>
      <c r="W277" s="10">
        <v>15</v>
      </c>
      <c r="X277" s="3" t="s">
        <v>79</v>
      </c>
      <c r="Y277" s="10" t="s">
        <v>141</v>
      </c>
      <c r="Z277" s="9" t="s">
        <v>285</v>
      </c>
    </row>
    <row r="278" ht="72" customHeight="1" spans="1:26">
      <c r="A278" s="5">
        <v>259</v>
      </c>
      <c r="B278" s="4">
        <v>2025</v>
      </c>
      <c r="C278" s="9" t="s">
        <v>936</v>
      </c>
      <c r="D278" s="10" t="s">
        <v>43</v>
      </c>
      <c r="E278" s="9" t="s">
        <v>44</v>
      </c>
      <c r="F278" s="10" t="s">
        <v>45</v>
      </c>
      <c r="G278" s="9" t="s">
        <v>137</v>
      </c>
      <c r="H278" s="10" t="s">
        <v>285</v>
      </c>
      <c r="I278" s="3" t="s">
        <v>76</v>
      </c>
      <c r="J278" s="3" t="s">
        <v>48</v>
      </c>
      <c r="K278" s="23" t="s">
        <v>348</v>
      </c>
      <c r="L278" s="23" t="s">
        <v>800</v>
      </c>
      <c r="M278" s="23" t="s">
        <v>870</v>
      </c>
      <c r="N278" s="2" t="s">
        <v>52</v>
      </c>
      <c r="O278" s="29">
        <v>45</v>
      </c>
      <c r="P278" s="29">
        <v>45</v>
      </c>
      <c r="Q278" s="29">
        <v>0</v>
      </c>
      <c r="R278" s="9" t="s">
        <v>937</v>
      </c>
      <c r="S278" s="10" t="s">
        <v>527</v>
      </c>
      <c r="T278" s="9">
        <v>1</v>
      </c>
      <c r="U278" s="10">
        <v>26</v>
      </c>
      <c r="V278" s="9">
        <v>89</v>
      </c>
      <c r="W278" s="10">
        <v>11</v>
      </c>
      <c r="X278" s="3" t="s">
        <v>79</v>
      </c>
      <c r="Y278" s="10" t="s">
        <v>141</v>
      </c>
      <c r="Z278" s="9" t="s">
        <v>285</v>
      </c>
    </row>
    <row r="279" ht="72" customHeight="1" spans="1:26">
      <c r="A279" s="2">
        <v>260</v>
      </c>
      <c r="B279" s="4">
        <v>2025</v>
      </c>
      <c r="C279" s="9" t="s">
        <v>938</v>
      </c>
      <c r="D279" s="10" t="s">
        <v>43</v>
      </c>
      <c r="E279" s="9" t="s">
        <v>44</v>
      </c>
      <c r="F279" s="9" t="s">
        <v>45</v>
      </c>
      <c r="G279" s="9" t="s">
        <v>137</v>
      </c>
      <c r="H279" s="9" t="s">
        <v>538</v>
      </c>
      <c r="I279" s="3" t="s">
        <v>76</v>
      </c>
      <c r="J279" s="9" t="s">
        <v>76</v>
      </c>
      <c r="K279" s="23" t="s">
        <v>348</v>
      </c>
      <c r="L279" s="23" t="s">
        <v>800</v>
      </c>
      <c r="M279" s="23" t="s">
        <v>870</v>
      </c>
      <c r="N279" s="2" t="s">
        <v>52</v>
      </c>
      <c r="O279" s="29">
        <v>35</v>
      </c>
      <c r="P279" s="29">
        <v>35</v>
      </c>
      <c r="Q279" s="29">
        <v>0</v>
      </c>
      <c r="R279" s="45" t="s">
        <v>939</v>
      </c>
      <c r="S279" s="10" t="s">
        <v>527</v>
      </c>
      <c r="T279" s="9">
        <v>1</v>
      </c>
      <c r="U279" s="10">
        <v>20</v>
      </c>
      <c r="V279" s="9">
        <v>72</v>
      </c>
      <c r="W279" s="10">
        <v>12</v>
      </c>
      <c r="X279" s="3" t="s">
        <v>79</v>
      </c>
      <c r="Y279" s="10" t="s">
        <v>141</v>
      </c>
      <c r="Z279" s="9" t="s">
        <v>538</v>
      </c>
    </row>
    <row r="280" ht="72" customHeight="1" spans="1:26">
      <c r="A280" s="5">
        <v>261</v>
      </c>
      <c r="B280" s="4">
        <v>2025</v>
      </c>
      <c r="C280" s="9" t="s">
        <v>940</v>
      </c>
      <c r="D280" s="10" t="s">
        <v>43</v>
      </c>
      <c r="E280" s="9" t="s">
        <v>44</v>
      </c>
      <c r="F280" s="9" t="s">
        <v>45</v>
      </c>
      <c r="G280" s="9" t="s">
        <v>137</v>
      </c>
      <c r="H280" s="9" t="s">
        <v>285</v>
      </c>
      <c r="I280" s="3" t="s">
        <v>76</v>
      </c>
      <c r="J280" s="9" t="s">
        <v>76</v>
      </c>
      <c r="K280" s="23" t="s">
        <v>348</v>
      </c>
      <c r="L280" s="23" t="s">
        <v>800</v>
      </c>
      <c r="M280" s="23" t="s">
        <v>870</v>
      </c>
      <c r="N280" s="2" t="s">
        <v>52</v>
      </c>
      <c r="O280" s="29">
        <v>45</v>
      </c>
      <c r="P280" s="29">
        <v>45</v>
      </c>
      <c r="Q280" s="29">
        <v>0</v>
      </c>
      <c r="R280" s="45" t="s">
        <v>941</v>
      </c>
      <c r="S280" s="10" t="s">
        <v>527</v>
      </c>
      <c r="T280" s="9">
        <v>3</v>
      </c>
      <c r="U280" s="10">
        <v>81</v>
      </c>
      <c r="V280" s="9">
        <v>238</v>
      </c>
      <c r="W280" s="10">
        <v>34</v>
      </c>
      <c r="X280" s="3" t="s">
        <v>79</v>
      </c>
      <c r="Y280" s="10" t="s">
        <v>141</v>
      </c>
      <c r="Z280" s="9" t="s">
        <v>285</v>
      </c>
    </row>
    <row r="281" s="142" customFormat="1" ht="71.25" spans="1:26">
      <c r="A281" s="3">
        <v>262</v>
      </c>
      <c r="B281" s="6">
        <v>2025</v>
      </c>
      <c r="C281" s="6" t="s">
        <v>942</v>
      </c>
      <c r="D281" s="6" t="s">
        <v>943</v>
      </c>
      <c r="E281" s="6" t="s">
        <v>248</v>
      </c>
      <c r="F281" s="6" t="s">
        <v>45</v>
      </c>
      <c r="G281" s="6" t="s">
        <v>110</v>
      </c>
      <c r="H281" s="6" t="s">
        <v>220</v>
      </c>
      <c r="I281" s="25"/>
      <c r="J281" s="6" t="s">
        <v>48</v>
      </c>
      <c r="K281" s="26" t="s">
        <v>348</v>
      </c>
      <c r="L281" s="26" t="s">
        <v>800</v>
      </c>
      <c r="M281" s="6" t="s">
        <v>944</v>
      </c>
      <c r="N281" s="16" t="s">
        <v>52</v>
      </c>
      <c r="O281" s="6">
        <v>23</v>
      </c>
      <c r="P281" s="6">
        <v>23</v>
      </c>
      <c r="Q281" s="6">
        <v>0</v>
      </c>
      <c r="R281" s="6" t="s">
        <v>945</v>
      </c>
      <c r="S281" s="133" t="s">
        <v>946</v>
      </c>
      <c r="T281" s="6">
        <v>1</v>
      </c>
      <c r="U281" s="6">
        <v>120</v>
      </c>
      <c r="V281" s="6">
        <v>486</v>
      </c>
      <c r="W281" s="6">
        <v>156</v>
      </c>
      <c r="X281" s="6" t="s">
        <v>55</v>
      </c>
      <c r="Y281" s="39" t="s">
        <v>254</v>
      </c>
      <c r="Z281" s="16" t="s">
        <v>220</v>
      </c>
    </row>
    <row r="282" s="140" customFormat="1" ht="41" customHeight="1" spans="1:26">
      <c r="A282" s="44" t="s">
        <v>947</v>
      </c>
      <c r="B282" s="44"/>
      <c r="C282" s="44"/>
      <c r="D282" s="44"/>
      <c r="E282" s="44"/>
      <c r="F282" s="67"/>
      <c r="G282" s="67"/>
      <c r="H282" s="67"/>
      <c r="I282" s="3"/>
      <c r="J282" s="37"/>
      <c r="K282" s="148"/>
      <c r="L282" s="67"/>
      <c r="M282" s="67"/>
      <c r="N282" s="67"/>
      <c r="O282" s="131">
        <f t="shared" ref="O282:Q282" si="13">SUM(O283:O284)</f>
        <v>155</v>
      </c>
      <c r="P282" s="131">
        <f t="shared" si="13"/>
        <v>155</v>
      </c>
      <c r="Q282" s="131">
        <f t="shared" si="13"/>
        <v>0</v>
      </c>
      <c r="R282" s="56"/>
      <c r="S282" s="56"/>
      <c r="T282" s="56"/>
      <c r="U282" s="56"/>
      <c r="V282" s="9"/>
      <c r="W282" s="9"/>
      <c r="X282" s="9"/>
      <c r="Y282" s="9"/>
      <c r="Z282" s="9"/>
    </row>
    <row r="283" ht="72" customHeight="1" spans="1:26">
      <c r="A283" s="5">
        <v>263</v>
      </c>
      <c r="B283" s="3">
        <v>2025</v>
      </c>
      <c r="C283" s="127" t="s">
        <v>948</v>
      </c>
      <c r="D283" s="127" t="s">
        <v>43</v>
      </c>
      <c r="E283" s="127" t="s">
        <v>44</v>
      </c>
      <c r="F283" s="117" t="s">
        <v>45</v>
      </c>
      <c r="G283" s="117" t="s">
        <v>187</v>
      </c>
      <c r="H283" s="128" t="s">
        <v>949</v>
      </c>
      <c r="I283" s="3" t="s">
        <v>76</v>
      </c>
      <c r="J283" s="4" t="s">
        <v>76</v>
      </c>
      <c r="K283" s="129" t="s">
        <v>950</v>
      </c>
      <c r="L283" s="129" t="s">
        <v>951</v>
      </c>
      <c r="M283" s="129" t="s">
        <v>952</v>
      </c>
      <c r="N283" s="130" t="s">
        <v>52</v>
      </c>
      <c r="O283" s="131">
        <v>13</v>
      </c>
      <c r="P283" s="131">
        <v>13</v>
      </c>
      <c r="Q283" s="131">
        <v>0</v>
      </c>
      <c r="R283" s="151" t="s">
        <v>953</v>
      </c>
      <c r="S283" s="41" t="s">
        <v>954</v>
      </c>
      <c r="T283" s="95">
        <v>1</v>
      </c>
      <c r="U283" s="127">
        <v>65</v>
      </c>
      <c r="V283" s="127">
        <v>257</v>
      </c>
      <c r="W283" s="127">
        <v>150</v>
      </c>
      <c r="X283" s="127" t="s">
        <v>55</v>
      </c>
      <c r="Y283" s="3" t="s">
        <v>191</v>
      </c>
      <c r="Z283" s="31" t="s">
        <v>949</v>
      </c>
    </row>
    <row r="284" ht="108" customHeight="1" spans="1:26">
      <c r="A284" s="5">
        <v>264</v>
      </c>
      <c r="B284" s="3">
        <v>2025</v>
      </c>
      <c r="C284" s="3" t="s">
        <v>956</v>
      </c>
      <c r="D284" s="3" t="s">
        <v>43</v>
      </c>
      <c r="E284" s="3" t="s">
        <v>44</v>
      </c>
      <c r="F284" s="3" t="s">
        <v>45</v>
      </c>
      <c r="G284" s="3" t="s">
        <v>957</v>
      </c>
      <c r="H284" s="91" t="s">
        <v>958</v>
      </c>
      <c r="I284" s="3" t="s">
        <v>76</v>
      </c>
      <c r="J284" s="132" t="s">
        <v>76</v>
      </c>
      <c r="K284" s="23" t="s">
        <v>950</v>
      </c>
      <c r="L284" s="23" t="s">
        <v>951</v>
      </c>
      <c r="M284" s="23" t="s">
        <v>952</v>
      </c>
      <c r="N284" s="2" t="s">
        <v>52</v>
      </c>
      <c r="O284" s="24">
        <v>142</v>
      </c>
      <c r="P284" s="24">
        <v>142</v>
      </c>
      <c r="Q284" s="24">
        <v>0</v>
      </c>
      <c r="R284" s="3" t="s">
        <v>959</v>
      </c>
      <c r="S284" s="3" t="s">
        <v>960</v>
      </c>
      <c r="T284" s="3">
        <v>1</v>
      </c>
      <c r="U284" s="3">
        <v>776</v>
      </c>
      <c r="V284" s="3">
        <v>1493</v>
      </c>
      <c r="W284" s="3">
        <v>409</v>
      </c>
      <c r="X284" s="127" t="s">
        <v>55</v>
      </c>
      <c r="Y284" s="91" t="s">
        <v>957</v>
      </c>
      <c r="Z284" s="3" t="s">
        <v>958</v>
      </c>
    </row>
    <row r="285" customHeight="1" spans="1:26">
      <c r="A285" s="28" t="s">
        <v>961</v>
      </c>
      <c r="B285" s="28"/>
      <c r="C285" s="28"/>
      <c r="D285" s="28"/>
      <c r="E285" s="28"/>
      <c r="F285" s="28"/>
      <c r="G285" s="28"/>
      <c r="H285" s="28"/>
      <c r="I285" s="3"/>
      <c r="J285" s="28"/>
      <c r="K285" s="153"/>
      <c r="L285" s="153"/>
      <c r="M285" s="153"/>
      <c r="N285" s="28"/>
      <c r="O285" s="28">
        <f t="shared" ref="O285:Q285" si="14">O5+O63+O70+O73+O282</f>
        <v>17464</v>
      </c>
      <c r="P285" s="28">
        <f t="shared" si="14"/>
        <v>16914</v>
      </c>
      <c r="Q285" s="28">
        <f t="shared" si="14"/>
        <v>550</v>
      </c>
      <c r="R285" s="28"/>
      <c r="S285" s="28"/>
      <c r="T285" s="154"/>
      <c r="U285" s="154"/>
      <c r="V285" s="154"/>
      <c r="W285" s="154"/>
      <c r="X285" s="154"/>
      <c r="Y285" s="16"/>
      <c r="Z285" s="16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4:Z285" etc:filterBottomFollowUsedRange="0">
    <extLst/>
  </autoFilter>
  <mergeCells count="30">
    <mergeCell ref="A1:B1"/>
    <mergeCell ref="A2:Z2"/>
    <mergeCell ref="F3:J3"/>
    <mergeCell ref="K3:M3"/>
    <mergeCell ref="O3:Q3"/>
    <mergeCell ref="R3:X3"/>
    <mergeCell ref="A5:E5"/>
    <mergeCell ref="A6:E6"/>
    <mergeCell ref="A9:E9"/>
    <mergeCell ref="A11:E11"/>
    <mergeCell ref="A14:E14"/>
    <mergeCell ref="A27:E27"/>
    <mergeCell ref="A51:E51"/>
    <mergeCell ref="A63:E63"/>
    <mergeCell ref="A70:E70"/>
    <mergeCell ref="A73:E73"/>
    <mergeCell ref="A74:E74"/>
    <mergeCell ref="A148:E148"/>
    <mergeCell ref="A167:E167"/>
    <mergeCell ref="A169:E169"/>
    <mergeCell ref="A225:E225"/>
    <mergeCell ref="A282:E282"/>
    <mergeCell ref="A3:A4"/>
    <mergeCell ref="B3:B4"/>
    <mergeCell ref="C3:C4"/>
    <mergeCell ref="D3:D4"/>
    <mergeCell ref="E3:E4"/>
    <mergeCell ref="N3:N4"/>
    <mergeCell ref="Y3:Y4"/>
    <mergeCell ref="Z3:Z4"/>
  </mergeCells>
  <conditionalFormatting sqref="C133">
    <cfRule type="duplicateValues" dxfId="0" priority="1"/>
  </conditionalFormatting>
  <conditionalFormatting sqref="C267">
    <cfRule type="duplicateValues" dxfId="0" priority="2"/>
  </conditionalFormatting>
  <conditionalFormatting sqref="C274">
    <cfRule type="duplicateValues" dxfId="0" priority="8"/>
  </conditionalFormatting>
  <conditionalFormatting sqref="C276">
    <cfRule type="duplicateValues" dxfId="0" priority="4"/>
  </conditionalFormatting>
  <conditionalFormatting sqref="C279">
    <cfRule type="duplicateValues" dxfId="0" priority="3"/>
  </conditionalFormatting>
  <conditionalFormatting sqref="C283">
    <cfRule type="duplicateValues" dxfId="0" priority="5"/>
  </conditionalFormatting>
  <conditionalFormatting sqref="C284">
    <cfRule type="duplicateValues" dxfId="0" priority="6"/>
  </conditionalFormatting>
  <conditionalFormatting sqref="C275 C280 C277:C278">
    <cfRule type="duplicateValues" dxfId="0" priority="7"/>
  </conditionalFormatting>
  <dataValidations count="14">
    <dataValidation type="list" allowBlank="1" showInputMessage="1" showErrorMessage="1" sqref="N9 N11 N14 N27 L49 N51 N63 N70 K136 N148 N167 N169 N225 N282 N73:N74">
      <formula1>#REF!</formula1>
    </dataValidation>
    <dataValidation type="list" allowBlank="1" showInputMessage="1" showErrorMessage="1" sqref="K10 K22 K39 K54 K66 K150 K226 K235 K246 K260 K274 K7:K8 K12:K13 K25:K26">
      <formula1>"产业发展项目,创业就业项目,乡村建设项目,易地搬迁后扶项目,巩固“三保障”成果项目,乡村治理和农村精神文明建设项目,项目管理费"</formula1>
    </dataValidation>
    <dataValidation type="list" allowBlank="1" showInputMessage="1" showErrorMessage="1" sqref="L10 L50 L88 L110 L112 L114 L126 L168 L245 L284 L7:L8 L12:L13 L15:L22 L25:L26 L28:L36 L38:L43 L46:L48 L52:L55 L57:L58 L61:L62 L65:L69 L71:L72 L75:L80 L82:L86 L97:L105 L107:L108 L117:L118 L131:L135 L152:L166 L170:L197 L199:L223 L228:L234 L242:L243 L247:L257 L259:L261 L263:L281">
      <formula1>OFFSET(数据源!$B$1,MATCH(K7,数据源!$A$2:$A$39,0),0,COUNTIFS(数据源!$A$2:$A$39,K7),1)</formula1>
    </dataValidation>
    <dataValidation type="list" allowBlank="1" showInputMessage="1" showErrorMessage="1" sqref="M10 M50 M88 M110 M112 M114 M126 M168 M245 M284 M7:M8 M12:M13 M15:M22 M25:M26 M28:M36 M38:M43 M46:M48 M52:M55 M57:M58 M61:M62 M65:M69 M71:M72 M75:M80 M82:M86 M97:M105 M107:M108 M117:M118 M131:M135 M152:M166 M170:M197 M199:M223 M228:M234 M242:M243 M247:M257 M259:M261 M263:M280">
      <formula1>OFFSET(数据源!$C$1,MATCH(L7,数据源!$B$2:$B$39,0),0,COUNTIFS(数据源!$B$2:$B$39,L7),1)</formula1>
    </dataValidation>
    <dataValidation type="list" allowBlank="1" showInputMessage="1" showErrorMessage="1" sqref="N10 N50 N168 N284 N7:N8 N12:N13 N15:N26 N28:N48 N52:N62 N64:N69 N71:N72 N75:N110 N112:N139 N141:N147 N149:N166 N170:N224 N226:N236 N239:N281">
      <formula1>"巩固拓展脱贫攻坚成果,以工代赈,少数民族发展,欠发达国有农厂,欠发达国有林场"</formula1>
    </dataValidation>
    <dataValidation type="list" allowBlank="1" showInputMessage="1" showErrorMessage="1" sqref="K38 K50 K55 K65 K88 K110 K112 K114 K126 K168 K245 K259 K261 K284 K15:K21 K28:K36 K40:K43 K46:K48 K52:K53 K57:K58 K61:K62 K67:K69 K71:K72 K75:K80 K82:K86 K97:K105 K107:K108 K117:K118 K131:K135 K152:K166 K170:K197 K199:K223 K228:K234 K242:K243 K247:K257 K263:K273 K275:K281">
      <formula1>数据源!$A$2:$A$39</formula1>
    </dataValidation>
    <dataValidation type="list" allowBlank="1" showInputMessage="1" showErrorMessage="1" sqref="K49 M49:N49 L136:M138">
      <formula1>OFFSET(#REF!,MATCH(J49,#REF!,0),0,COUNTIFS(#REF!,J49),1)</formula1>
    </dataValidation>
    <dataValidation type="list" allowBlank="1" showInputMessage="1" showErrorMessage="1" sqref="K91">
      <formula1>$A$2:$A$38</formula1>
    </dataValidation>
    <dataValidation type="list" allowBlank="1" showInputMessage="1" showErrorMessage="1" sqref="L91">
      <formula1>OFFSET($B$1,MATCH(K91,$A$2:$A$38,0),0,COUNTIFS($A$2:$A$38,K91),1)</formula1>
    </dataValidation>
    <dataValidation type="list" allowBlank="1" showInputMessage="1" showErrorMessage="1" sqref="M91">
      <formula1>OFFSET($C$1,MATCH(L91,$B$2:$B$38,0),0,COUNTIFS($B$2:$B$38,L91),1)</formula1>
    </dataValidation>
    <dataValidation type="list" allowBlank="1" showInputMessage="1" showErrorMessage="1" sqref="K92">
      <formula1>$A$2:$A$52</formula1>
    </dataValidation>
    <dataValidation type="list" allowBlank="1" showInputMessage="1" showErrorMessage="1" sqref="L92">
      <formula1>OFFSET($B$1,MATCH(K92,$A$2:$A$52,0),0,COUNTIFS($A$2:$A$52,K92),1)</formula1>
    </dataValidation>
    <dataValidation type="list" allowBlank="1" showInputMessage="1" showErrorMessage="1" sqref="M92">
      <formula1>OFFSET($C$1,MATCH(L92,$B$2:$B$52,0),0,COUNTIFS($B$2:$B$52,L92),1)</formula1>
    </dataValidation>
    <dataValidation type="list" allowBlank="1" showInputMessage="1" showErrorMessage="1" sqref="M281">
      <formula1>INDIRECT(L281)</formula1>
    </dataValidation>
  </dataValidations>
  <printOptions horizontalCentered="1"/>
  <pageMargins left="0.196527777777778" right="0.196527777777778" top="0.393055555555556" bottom="0.196527777777778" header="0.5" footer="0.5"/>
  <pageSetup paperSize="8" scale="61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C26" sqref="C26"/>
    </sheetView>
  </sheetViews>
  <sheetFormatPr defaultColWidth="9" defaultRowHeight="13.5" outlineLevelCol="2"/>
  <cols>
    <col min="1" max="3" width="23.6333333333333" style="134" customWidth="1"/>
  </cols>
  <sheetData>
    <row r="1" spans="1:3">
      <c r="A1" s="135" t="s">
        <v>27</v>
      </c>
      <c r="B1" s="135" t="s">
        <v>28</v>
      </c>
      <c r="C1" s="135" t="s">
        <v>29</v>
      </c>
    </row>
    <row r="2" ht="14.25" spans="1:3">
      <c r="A2" s="136" t="s">
        <v>49</v>
      </c>
      <c r="B2" s="136" t="s">
        <v>50</v>
      </c>
      <c r="C2" s="137" t="s">
        <v>51</v>
      </c>
    </row>
    <row r="3" ht="14.25" spans="1:3">
      <c r="A3" s="136" t="s">
        <v>49</v>
      </c>
      <c r="B3" s="136" t="s">
        <v>50</v>
      </c>
      <c r="C3" s="137" t="s">
        <v>962</v>
      </c>
    </row>
    <row r="4" ht="14.25" spans="1:3">
      <c r="A4" s="136" t="s">
        <v>49</v>
      </c>
      <c r="B4" s="136" t="s">
        <v>50</v>
      </c>
      <c r="C4" s="137" t="s">
        <v>963</v>
      </c>
    </row>
    <row r="5" ht="14.25" spans="1:3">
      <c r="A5" s="136" t="s">
        <v>49</v>
      </c>
      <c r="B5" s="136" t="s">
        <v>50</v>
      </c>
      <c r="C5" s="137" t="s">
        <v>964</v>
      </c>
    </row>
    <row r="6" ht="14.25" spans="1:3">
      <c r="A6" s="136" t="s">
        <v>49</v>
      </c>
      <c r="B6" s="136" t="s">
        <v>50</v>
      </c>
      <c r="C6" s="137" t="s">
        <v>965</v>
      </c>
    </row>
    <row r="7" ht="14.25" spans="1:3">
      <c r="A7" s="136" t="s">
        <v>49</v>
      </c>
      <c r="B7" s="136" t="s">
        <v>50</v>
      </c>
      <c r="C7" s="137" t="s">
        <v>966</v>
      </c>
    </row>
    <row r="8" ht="28.5" spans="1:3">
      <c r="A8" s="136" t="s">
        <v>49</v>
      </c>
      <c r="B8" s="136" t="s">
        <v>156</v>
      </c>
      <c r="C8" s="6" t="s">
        <v>967</v>
      </c>
    </row>
    <row r="9" ht="14.25" spans="1:3">
      <c r="A9" s="136" t="s">
        <v>49</v>
      </c>
      <c r="B9" s="136" t="s">
        <v>156</v>
      </c>
      <c r="C9" s="6" t="s">
        <v>157</v>
      </c>
    </row>
    <row r="10" ht="14.25" spans="1:3">
      <c r="A10" s="136" t="s">
        <v>49</v>
      </c>
      <c r="B10" s="136" t="s">
        <v>156</v>
      </c>
      <c r="C10" s="6" t="s">
        <v>968</v>
      </c>
    </row>
    <row r="11" ht="14.25" spans="1:3">
      <c r="A11" s="136" t="s">
        <v>49</v>
      </c>
      <c r="B11" s="136" t="s">
        <v>92</v>
      </c>
      <c r="C11" s="6" t="s">
        <v>93</v>
      </c>
    </row>
    <row r="12" ht="47" customHeight="1" spans="1:3">
      <c r="A12" s="136" t="s">
        <v>49</v>
      </c>
      <c r="B12" s="136" t="s">
        <v>92</v>
      </c>
      <c r="C12" s="54" t="s">
        <v>969</v>
      </c>
    </row>
    <row r="13" ht="14.25" spans="1:3">
      <c r="A13" s="136" t="s">
        <v>49</v>
      </c>
      <c r="B13" s="136" t="s">
        <v>67</v>
      </c>
      <c r="C13" s="137" t="s">
        <v>68</v>
      </c>
    </row>
    <row r="14" ht="14.25" spans="1:3">
      <c r="A14" s="136" t="s">
        <v>49</v>
      </c>
      <c r="B14" s="54" t="s">
        <v>970</v>
      </c>
      <c r="C14" s="54" t="s">
        <v>971</v>
      </c>
    </row>
    <row r="15" ht="14.25" spans="1:3">
      <c r="A15" s="136" t="s">
        <v>49</v>
      </c>
      <c r="B15" s="54" t="s">
        <v>970</v>
      </c>
      <c r="C15" s="54" t="s">
        <v>972</v>
      </c>
    </row>
    <row r="16" ht="14.25" spans="1:3">
      <c r="A16" s="136" t="s">
        <v>49</v>
      </c>
      <c r="B16" s="54" t="s">
        <v>970</v>
      </c>
      <c r="C16" s="54" t="s">
        <v>973</v>
      </c>
    </row>
    <row r="17" ht="14.25" spans="1:3">
      <c r="A17" s="136" t="s">
        <v>49</v>
      </c>
      <c r="B17" s="54" t="s">
        <v>970</v>
      </c>
      <c r="C17" s="54" t="s">
        <v>974</v>
      </c>
    </row>
    <row r="18" ht="14.25" spans="1:3">
      <c r="A18" s="136" t="s">
        <v>49</v>
      </c>
      <c r="B18" s="54" t="s">
        <v>975</v>
      </c>
      <c r="C18" s="54" t="s">
        <v>975</v>
      </c>
    </row>
    <row r="19" ht="14.25" spans="1:3">
      <c r="A19" s="54" t="s">
        <v>334</v>
      </c>
      <c r="B19" s="136" t="s">
        <v>340</v>
      </c>
      <c r="C19" s="6" t="s">
        <v>341</v>
      </c>
    </row>
    <row r="20" ht="14.25" spans="1:3">
      <c r="A20" s="54" t="s">
        <v>334</v>
      </c>
      <c r="B20" s="136" t="s">
        <v>340</v>
      </c>
      <c r="C20" s="6" t="s">
        <v>976</v>
      </c>
    </row>
    <row r="21" ht="14.25" spans="1:3">
      <c r="A21" s="54" t="s">
        <v>334</v>
      </c>
      <c r="B21" s="136" t="s">
        <v>335</v>
      </c>
      <c r="C21" s="6" t="s">
        <v>977</v>
      </c>
    </row>
    <row r="22" ht="14.25" spans="1:3">
      <c r="A22" s="54" t="s">
        <v>334</v>
      </c>
      <c r="B22" s="136" t="s">
        <v>335</v>
      </c>
      <c r="C22" s="6" t="s">
        <v>978</v>
      </c>
    </row>
    <row r="23" ht="14.25" spans="1:3">
      <c r="A23" s="54" t="s">
        <v>334</v>
      </c>
      <c r="B23" s="136" t="s">
        <v>335</v>
      </c>
      <c r="C23" s="54" t="s">
        <v>336</v>
      </c>
    </row>
    <row r="24" ht="14.25" spans="1:3">
      <c r="A24" s="54" t="s">
        <v>334</v>
      </c>
      <c r="B24" s="54" t="s">
        <v>979</v>
      </c>
      <c r="C24" s="6" t="s">
        <v>980</v>
      </c>
    </row>
    <row r="25" ht="14.25" spans="1:3">
      <c r="A25" s="54" t="s">
        <v>334</v>
      </c>
      <c r="B25" s="54" t="s">
        <v>979</v>
      </c>
      <c r="C25" s="4" t="s">
        <v>981</v>
      </c>
    </row>
    <row r="26" ht="14.25" spans="1:3">
      <c r="A26" s="54" t="s">
        <v>334</v>
      </c>
      <c r="B26" s="136" t="s">
        <v>982</v>
      </c>
      <c r="C26" s="137" t="s">
        <v>983</v>
      </c>
    </row>
    <row r="27" ht="28.5" spans="1:3">
      <c r="A27" s="136" t="s">
        <v>348</v>
      </c>
      <c r="B27" s="136" t="s">
        <v>800</v>
      </c>
      <c r="C27" s="6" t="s">
        <v>984</v>
      </c>
    </row>
    <row r="28" ht="14.25" spans="1:3">
      <c r="A28" s="136" t="s">
        <v>348</v>
      </c>
      <c r="B28" s="136" t="s">
        <v>800</v>
      </c>
      <c r="C28" s="6" t="s">
        <v>870</v>
      </c>
    </row>
    <row r="29" ht="14.25" spans="1:3">
      <c r="A29" s="136" t="s">
        <v>348</v>
      </c>
      <c r="B29" s="136" t="s">
        <v>800</v>
      </c>
      <c r="C29" s="6" t="s">
        <v>801</v>
      </c>
    </row>
    <row r="30" ht="28.5" spans="1:3">
      <c r="A30" s="136" t="s">
        <v>348</v>
      </c>
      <c r="B30" s="136" t="s">
        <v>349</v>
      </c>
      <c r="C30" s="6" t="s">
        <v>354</v>
      </c>
    </row>
    <row r="31" ht="28.5" spans="1:3">
      <c r="A31" s="136" t="s">
        <v>348</v>
      </c>
      <c r="B31" s="136" t="s">
        <v>349</v>
      </c>
      <c r="C31" s="6" t="s">
        <v>350</v>
      </c>
    </row>
    <row r="32" ht="14.25" spans="1:3">
      <c r="A32" s="136" t="s">
        <v>348</v>
      </c>
      <c r="B32" s="136" t="s">
        <v>349</v>
      </c>
      <c r="C32" s="6" t="s">
        <v>592</v>
      </c>
    </row>
    <row r="33" ht="14.25" spans="1:3">
      <c r="A33" s="136" t="s">
        <v>348</v>
      </c>
      <c r="B33" s="136" t="s">
        <v>349</v>
      </c>
      <c r="C33" s="54" t="s">
        <v>144</v>
      </c>
    </row>
    <row r="34" ht="14.25" spans="1:3">
      <c r="A34" s="136" t="s">
        <v>348</v>
      </c>
      <c r="B34" s="136" t="s">
        <v>985</v>
      </c>
      <c r="C34" s="54" t="s">
        <v>986</v>
      </c>
    </row>
    <row r="35" ht="14.25" spans="1:3">
      <c r="A35" s="136" t="s">
        <v>950</v>
      </c>
      <c r="B35" s="136" t="s">
        <v>951</v>
      </c>
      <c r="C35" s="136" t="s">
        <v>952</v>
      </c>
    </row>
    <row r="36" ht="14.25" spans="1:3">
      <c r="A36" s="136" t="s">
        <v>308</v>
      </c>
      <c r="B36" s="136" t="s">
        <v>315</v>
      </c>
      <c r="C36" s="137" t="s">
        <v>316</v>
      </c>
    </row>
    <row r="37" ht="28.5" spans="1:3">
      <c r="A37" s="136" t="s">
        <v>308</v>
      </c>
      <c r="B37" s="136" t="s">
        <v>309</v>
      </c>
      <c r="C37" s="6" t="s">
        <v>310</v>
      </c>
    </row>
    <row r="38" ht="14.25" spans="1:3">
      <c r="A38" s="136" t="s">
        <v>987</v>
      </c>
      <c r="B38" s="136" t="s">
        <v>987</v>
      </c>
      <c r="C38" s="136" t="s">
        <v>987</v>
      </c>
    </row>
    <row r="39" ht="14.25" spans="1:3">
      <c r="A39" s="54" t="s">
        <v>144</v>
      </c>
      <c r="B39" s="54" t="s">
        <v>144</v>
      </c>
      <c r="C39" s="54" t="s">
        <v>144</v>
      </c>
    </row>
  </sheetData>
  <sheetProtection password="D864" sheet="1" objects="1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67"/>
  <sheetViews>
    <sheetView zoomScale="70" zoomScaleNormal="70" workbookViewId="0">
      <pane ySplit="3" topLeftCell="A4" activePane="bottomLeft" state="frozen"/>
      <selection/>
      <selection pane="bottomLeft" activeCell="Q3" sqref="Q$1:Q$1048576"/>
    </sheetView>
  </sheetViews>
  <sheetFormatPr defaultColWidth="9" defaultRowHeight="13.5"/>
  <cols>
    <col min="3" max="4" width="20.7166666666667" customWidth="1"/>
    <col min="9" max="9" width="19.2833333333333" customWidth="1"/>
    <col min="16" max="16" width="11.1083333333333" customWidth="1"/>
    <col min="17" max="17" width="11.425" customWidth="1"/>
    <col min="19" max="19" width="33.0333333333333" customWidth="1"/>
    <col min="20" max="20" width="35.3583333333333" customWidth="1"/>
  </cols>
  <sheetData>
    <row r="1" ht="39" customHeight="1" spans="1:28">
      <c r="A1" s="1" t="s">
        <v>988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58"/>
    </row>
    <row r="2" ht="36" customHeight="1" spans="1:28">
      <c r="A2" s="2" t="s">
        <v>2</v>
      </c>
      <c r="B2" s="2" t="s">
        <v>3</v>
      </c>
      <c r="C2" s="2" t="s">
        <v>4</v>
      </c>
      <c r="D2" s="2"/>
      <c r="E2" s="2" t="s">
        <v>5</v>
      </c>
      <c r="F2" s="2" t="s">
        <v>6</v>
      </c>
      <c r="G2" s="2" t="s">
        <v>7</v>
      </c>
      <c r="H2" s="2"/>
      <c r="I2" s="2"/>
      <c r="J2" s="2"/>
      <c r="K2" s="2"/>
      <c r="L2" s="22" t="s">
        <v>8</v>
      </c>
      <c r="M2" s="22"/>
      <c r="N2" s="22"/>
      <c r="O2" s="2" t="s">
        <v>9</v>
      </c>
      <c r="P2" s="2" t="s">
        <v>10</v>
      </c>
      <c r="Q2" s="2"/>
      <c r="R2" s="2"/>
      <c r="S2" s="2" t="s">
        <v>11</v>
      </c>
      <c r="T2" s="2"/>
      <c r="U2" s="2"/>
      <c r="V2" s="2"/>
      <c r="W2" s="2"/>
      <c r="X2" s="2"/>
      <c r="Y2" s="2"/>
      <c r="Z2" s="2" t="s">
        <v>12</v>
      </c>
      <c r="AA2" s="2" t="s">
        <v>13</v>
      </c>
      <c r="AB2" s="59" t="s">
        <v>14</v>
      </c>
    </row>
    <row r="3" ht="57" spans="1:28">
      <c r="A3" s="2"/>
      <c r="B3" s="2"/>
      <c r="C3" s="2"/>
      <c r="D3" s="2"/>
      <c r="E3" s="2"/>
      <c r="F3" s="2"/>
      <c r="G3" s="2" t="s">
        <v>22</v>
      </c>
      <c r="H3" s="2" t="s">
        <v>23</v>
      </c>
      <c r="I3" s="2" t="s">
        <v>24</v>
      </c>
      <c r="J3" s="2" t="s">
        <v>25</v>
      </c>
      <c r="K3" s="2" t="s">
        <v>26</v>
      </c>
      <c r="L3" s="22" t="s">
        <v>27</v>
      </c>
      <c r="M3" s="22" t="s">
        <v>28</v>
      </c>
      <c r="N3" s="22" t="s">
        <v>29</v>
      </c>
      <c r="O3" s="2"/>
      <c r="P3" s="2" t="s">
        <v>30</v>
      </c>
      <c r="Q3" s="2" t="s">
        <v>31</v>
      </c>
      <c r="R3" s="2" t="s">
        <v>32</v>
      </c>
      <c r="S3" s="2" t="s">
        <v>33</v>
      </c>
      <c r="T3" s="2" t="s">
        <v>34</v>
      </c>
      <c r="U3" s="2" t="s">
        <v>35</v>
      </c>
      <c r="V3" s="2" t="s">
        <v>36</v>
      </c>
      <c r="W3" s="2" t="s">
        <v>37</v>
      </c>
      <c r="X3" s="2" t="s">
        <v>38</v>
      </c>
      <c r="Y3" s="2" t="s">
        <v>39</v>
      </c>
      <c r="Z3" s="2"/>
      <c r="AA3" s="2"/>
      <c r="AB3" s="59"/>
    </row>
    <row r="4" ht="42.75" spans="1:28">
      <c r="A4" s="2">
        <v>1</v>
      </c>
      <c r="B4" s="3">
        <v>2025</v>
      </c>
      <c r="C4" s="3" t="s">
        <v>42</v>
      </c>
      <c r="D4" s="3">
        <v>1</v>
      </c>
      <c r="E4" s="3" t="s">
        <v>43</v>
      </c>
      <c r="F4" s="3" t="s">
        <v>44</v>
      </c>
      <c r="G4" s="3" t="s">
        <v>45</v>
      </c>
      <c r="H4" s="3" t="s">
        <v>46</v>
      </c>
      <c r="I4" s="3" t="s">
        <v>47</v>
      </c>
      <c r="J4" s="3" t="s">
        <v>48</v>
      </c>
      <c r="K4" s="3" t="s">
        <v>48</v>
      </c>
      <c r="L4" s="3" t="s">
        <v>49</v>
      </c>
      <c r="M4" s="23" t="s">
        <v>50</v>
      </c>
      <c r="N4" s="23" t="s">
        <v>51</v>
      </c>
      <c r="O4" s="2" t="s">
        <v>52</v>
      </c>
      <c r="P4" s="24">
        <v>2200</v>
      </c>
      <c r="Q4" s="24">
        <v>2200</v>
      </c>
      <c r="R4" s="24">
        <v>0</v>
      </c>
      <c r="S4" s="3" t="s">
        <v>53</v>
      </c>
      <c r="T4" s="3" t="s">
        <v>54</v>
      </c>
      <c r="U4" s="3">
        <v>131</v>
      </c>
      <c r="V4" s="3">
        <v>4000</v>
      </c>
      <c r="W4" s="3">
        <v>12000</v>
      </c>
      <c r="X4" s="3">
        <v>12000</v>
      </c>
      <c r="Y4" s="3" t="s">
        <v>55</v>
      </c>
      <c r="Z4" s="3" t="s">
        <v>46</v>
      </c>
      <c r="AA4" s="3" t="s">
        <v>56</v>
      </c>
      <c r="AB4" s="59"/>
    </row>
    <row r="5" ht="85.5" spans="1:28">
      <c r="A5" s="3">
        <v>2</v>
      </c>
      <c r="B5" s="4">
        <v>2025</v>
      </c>
      <c r="C5" s="4" t="s">
        <v>57</v>
      </c>
      <c r="D5" s="4">
        <v>2</v>
      </c>
      <c r="E5" s="4" t="s">
        <v>43</v>
      </c>
      <c r="F5" s="4" t="s">
        <v>58</v>
      </c>
      <c r="G5" s="4" t="s">
        <v>45</v>
      </c>
      <c r="H5" s="4" t="s">
        <v>59</v>
      </c>
      <c r="I5" s="4" t="s">
        <v>60</v>
      </c>
      <c r="J5" s="25"/>
      <c r="K5" s="25"/>
      <c r="L5" s="25" t="s">
        <v>49</v>
      </c>
      <c r="M5" s="26" t="s">
        <v>50</v>
      </c>
      <c r="N5" s="26" t="s">
        <v>51</v>
      </c>
      <c r="O5" s="16" t="s">
        <v>52</v>
      </c>
      <c r="P5" s="27">
        <v>25</v>
      </c>
      <c r="Q5" s="27">
        <v>25</v>
      </c>
      <c r="R5" s="27">
        <v>0</v>
      </c>
      <c r="S5" s="39" t="s">
        <v>61</v>
      </c>
      <c r="T5" s="40" t="s">
        <v>62</v>
      </c>
      <c r="U5" s="39">
        <v>10</v>
      </c>
      <c r="V5" s="25">
        <v>20</v>
      </c>
      <c r="W5" s="25">
        <v>50</v>
      </c>
      <c r="X5" s="25"/>
      <c r="Y5" s="60">
        <v>0.95</v>
      </c>
      <c r="Z5" s="39" t="s">
        <v>63</v>
      </c>
      <c r="AA5" s="39" t="s">
        <v>63</v>
      </c>
      <c r="AB5" s="61" t="s">
        <v>64</v>
      </c>
    </row>
    <row r="6" ht="42.75" spans="1:28">
      <c r="A6" s="2">
        <v>3</v>
      </c>
      <c r="B6" s="3">
        <v>2025</v>
      </c>
      <c r="C6" s="3" t="s">
        <v>66</v>
      </c>
      <c r="D6" s="3">
        <v>3</v>
      </c>
      <c r="E6" s="3" t="s">
        <v>43</v>
      </c>
      <c r="F6" s="3" t="s">
        <v>44</v>
      </c>
      <c r="G6" s="3" t="s">
        <v>45</v>
      </c>
      <c r="H6" s="3" t="s">
        <v>46</v>
      </c>
      <c r="I6" s="3" t="s">
        <v>47</v>
      </c>
      <c r="J6" s="3" t="s">
        <v>48</v>
      </c>
      <c r="K6" s="3" t="s">
        <v>48</v>
      </c>
      <c r="L6" s="3" t="s">
        <v>49</v>
      </c>
      <c r="M6" s="23" t="s">
        <v>67</v>
      </c>
      <c r="N6" s="23" t="s">
        <v>68</v>
      </c>
      <c r="O6" s="2" t="s">
        <v>52</v>
      </c>
      <c r="P6" s="24">
        <v>800</v>
      </c>
      <c r="Q6" s="24">
        <v>800</v>
      </c>
      <c r="R6" s="24">
        <v>0</v>
      </c>
      <c r="S6" s="3" t="s">
        <v>69</v>
      </c>
      <c r="T6" s="3" t="s">
        <v>70</v>
      </c>
      <c r="U6" s="3">
        <v>131</v>
      </c>
      <c r="V6" s="3">
        <v>115</v>
      </c>
      <c r="W6" s="3">
        <v>265</v>
      </c>
      <c r="X6" s="3">
        <v>10</v>
      </c>
      <c r="Y6" s="3" t="s">
        <v>55</v>
      </c>
      <c r="Z6" s="3" t="s">
        <v>46</v>
      </c>
      <c r="AA6" s="3" t="s">
        <v>46</v>
      </c>
      <c r="AB6" s="59"/>
    </row>
    <row r="7" ht="71.25" spans="1:28">
      <c r="A7" s="2">
        <v>4</v>
      </c>
      <c r="B7" s="3">
        <v>2025</v>
      </c>
      <c r="C7" s="4" t="s">
        <v>72</v>
      </c>
      <c r="D7" s="3">
        <v>4</v>
      </c>
      <c r="E7" s="4" t="s">
        <v>73</v>
      </c>
      <c r="F7" s="4" t="s">
        <v>44</v>
      </c>
      <c r="G7" s="4" t="s">
        <v>45</v>
      </c>
      <c r="H7" s="4" t="s">
        <v>74</v>
      </c>
      <c r="I7" s="4" t="s">
        <v>75</v>
      </c>
      <c r="J7" s="3" t="s">
        <v>76</v>
      </c>
      <c r="K7" s="4" t="s">
        <v>48</v>
      </c>
      <c r="L7" s="3" t="s">
        <v>49</v>
      </c>
      <c r="M7" s="23" t="s">
        <v>50</v>
      </c>
      <c r="N7" s="23" t="s">
        <v>51</v>
      </c>
      <c r="O7" s="2" t="s">
        <v>52</v>
      </c>
      <c r="P7" s="4">
        <v>85</v>
      </c>
      <c r="Q7" s="4">
        <v>85</v>
      </c>
      <c r="R7" s="4">
        <v>0</v>
      </c>
      <c r="S7" s="4" t="s">
        <v>77</v>
      </c>
      <c r="T7" s="4" t="s">
        <v>78</v>
      </c>
      <c r="U7" s="4">
        <v>1</v>
      </c>
      <c r="V7" s="4">
        <v>10</v>
      </c>
      <c r="W7" s="4">
        <v>13</v>
      </c>
      <c r="X7" s="4">
        <v>2</v>
      </c>
      <c r="Y7" s="3" t="s">
        <v>79</v>
      </c>
      <c r="Z7" s="4" t="s">
        <v>80</v>
      </c>
      <c r="AA7" s="4" t="s">
        <v>81</v>
      </c>
      <c r="AB7" s="59"/>
    </row>
    <row r="8" ht="71.25" spans="1:28">
      <c r="A8" s="5">
        <v>5</v>
      </c>
      <c r="B8" s="3">
        <v>2025</v>
      </c>
      <c r="C8" s="4" t="s">
        <v>83</v>
      </c>
      <c r="D8" s="4">
        <v>5</v>
      </c>
      <c r="E8" s="4" t="s">
        <v>73</v>
      </c>
      <c r="F8" s="4" t="s">
        <v>44</v>
      </c>
      <c r="G8" s="4" t="s">
        <v>45</v>
      </c>
      <c r="H8" s="4" t="s">
        <v>84</v>
      </c>
      <c r="I8" s="4" t="s">
        <v>85</v>
      </c>
      <c r="J8" s="3" t="s">
        <v>76</v>
      </c>
      <c r="K8" s="4" t="s">
        <v>76</v>
      </c>
      <c r="L8" s="3" t="s">
        <v>49</v>
      </c>
      <c r="M8" s="23" t="s">
        <v>50</v>
      </c>
      <c r="N8" s="23" t="s">
        <v>51</v>
      </c>
      <c r="O8" s="2" t="s">
        <v>52</v>
      </c>
      <c r="P8" s="4">
        <v>101</v>
      </c>
      <c r="Q8" s="4">
        <v>101</v>
      </c>
      <c r="R8" s="4">
        <v>0</v>
      </c>
      <c r="S8" s="4" t="s">
        <v>86</v>
      </c>
      <c r="T8" s="4" t="s">
        <v>87</v>
      </c>
      <c r="U8" s="4">
        <v>1</v>
      </c>
      <c r="V8" s="4">
        <v>8</v>
      </c>
      <c r="W8" s="4">
        <v>11</v>
      </c>
      <c r="X8" s="4">
        <v>3</v>
      </c>
      <c r="Y8" s="3" t="s">
        <v>79</v>
      </c>
      <c r="Z8" s="4" t="s">
        <v>88</v>
      </c>
      <c r="AA8" s="4" t="s">
        <v>89</v>
      </c>
      <c r="AB8" s="59"/>
    </row>
    <row r="9" ht="75" spans="1:28">
      <c r="A9" s="2">
        <v>6</v>
      </c>
      <c r="B9" s="3">
        <v>2025</v>
      </c>
      <c r="C9" s="3" t="s">
        <v>91</v>
      </c>
      <c r="D9" s="3">
        <v>6</v>
      </c>
      <c r="E9" s="3" t="s">
        <v>43</v>
      </c>
      <c r="F9" s="3" t="s">
        <v>44</v>
      </c>
      <c r="G9" s="3" t="s">
        <v>45</v>
      </c>
      <c r="H9" s="3" t="s">
        <v>46</v>
      </c>
      <c r="I9" s="3" t="s">
        <v>56</v>
      </c>
      <c r="J9" s="3" t="s">
        <v>48</v>
      </c>
      <c r="K9" s="3" t="s">
        <v>48</v>
      </c>
      <c r="L9" s="23" t="s">
        <v>49</v>
      </c>
      <c r="M9" s="23" t="s">
        <v>92</v>
      </c>
      <c r="N9" s="23" t="s">
        <v>93</v>
      </c>
      <c r="O9" s="28" t="s">
        <v>52</v>
      </c>
      <c r="P9" s="3">
        <v>476</v>
      </c>
      <c r="Q9" s="3">
        <v>476</v>
      </c>
      <c r="R9" s="3">
        <v>0</v>
      </c>
      <c r="S9" s="3" t="s">
        <v>94</v>
      </c>
      <c r="T9" s="3" t="s">
        <v>95</v>
      </c>
      <c r="U9" s="3">
        <v>7</v>
      </c>
      <c r="V9" s="3">
        <v>153</v>
      </c>
      <c r="W9" s="3">
        <v>862</v>
      </c>
      <c r="X9" s="3">
        <v>10</v>
      </c>
      <c r="Y9" s="3" t="s">
        <v>55</v>
      </c>
      <c r="Z9" s="3" t="s">
        <v>46</v>
      </c>
      <c r="AA9" s="3" t="s">
        <v>56</v>
      </c>
      <c r="AB9" s="61"/>
    </row>
    <row r="10" ht="85.5" spans="1:28">
      <c r="A10" s="2">
        <v>7</v>
      </c>
      <c r="B10" s="3">
        <v>2025</v>
      </c>
      <c r="C10" s="4" t="s">
        <v>97</v>
      </c>
      <c r="D10" s="3">
        <v>7</v>
      </c>
      <c r="E10" s="4" t="s">
        <v>43</v>
      </c>
      <c r="F10" s="3" t="s">
        <v>44</v>
      </c>
      <c r="G10" s="4" t="s">
        <v>45</v>
      </c>
      <c r="H10" s="4" t="s">
        <v>98</v>
      </c>
      <c r="I10" s="4" t="s">
        <v>99</v>
      </c>
      <c r="J10" s="3" t="s">
        <v>76</v>
      </c>
      <c r="K10" s="4" t="s">
        <v>76</v>
      </c>
      <c r="L10" s="23" t="s">
        <v>49</v>
      </c>
      <c r="M10" s="23" t="s">
        <v>92</v>
      </c>
      <c r="N10" s="23" t="s">
        <v>93</v>
      </c>
      <c r="O10" s="28" t="s">
        <v>52</v>
      </c>
      <c r="P10" s="3">
        <v>43</v>
      </c>
      <c r="Q10" s="3">
        <v>43</v>
      </c>
      <c r="R10" s="3">
        <v>0</v>
      </c>
      <c r="S10" s="4" t="s">
        <v>100</v>
      </c>
      <c r="T10" s="4" t="s">
        <v>101</v>
      </c>
      <c r="U10" s="4">
        <v>1</v>
      </c>
      <c r="V10" s="4">
        <v>124</v>
      </c>
      <c r="W10" s="4">
        <v>385</v>
      </c>
      <c r="X10" s="4">
        <v>20</v>
      </c>
      <c r="Y10" s="4" t="s">
        <v>55</v>
      </c>
      <c r="Z10" s="4" t="s">
        <v>102</v>
      </c>
      <c r="AA10" s="31" t="s">
        <v>99</v>
      </c>
      <c r="AB10" s="61"/>
    </row>
    <row r="11" ht="75" spans="1:28">
      <c r="A11" s="5">
        <v>8</v>
      </c>
      <c r="B11" s="3">
        <v>2025</v>
      </c>
      <c r="C11" s="3" t="s">
        <v>103</v>
      </c>
      <c r="D11" s="4">
        <v>8</v>
      </c>
      <c r="E11" s="3" t="s">
        <v>43</v>
      </c>
      <c r="F11" s="3" t="s">
        <v>44</v>
      </c>
      <c r="G11" s="3" t="s">
        <v>45</v>
      </c>
      <c r="H11" s="3" t="s">
        <v>104</v>
      </c>
      <c r="I11" s="3" t="s">
        <v>105</v>
      </c>
      <c r="J11" s="3" t="s">
        <v>48</v>
      </c>
      <c r="K11" s="4" t="s">
        <v>76</v>
      </c>
      <c r="L11" s="23" t="s">
        <v>49</v>
      </c>
      <c r="M11" s="23" t="s">
        <v>92</v>
      </c>
      <c r="N11" s="23" t="s">
        <v>93</v>
      </c>
      <c r="O11" s="28" t="s">
        <v>52</v>
      </c>
      <c r="P11" s="3">
        <v>45</v>
      </c>
      <c r="Q11" s="3">
        <v>45</v>
      </c>
      <c r="R11" s="2">
        <v>0</v>
      </c>
      <c r="S11" s="3" t="s">
        <v>106</v>
      </c>
      <c r="T11" s="3" t="s">
        <v>107</v>
      </c>
      <c r="U11" s="3">
        <v>1</v>
      </c>
      <c r="V11" s="3">
        <v>131</v>
      </c>
      <c r="W11" s="3">
        <v>515</v>
      </c>
      <c r="X11" s="3">
        <v>15</v>
      </c>
      <c r="Y11" s="3" t="s">
        <v>55</v>
      </c>
      <c r="Z11" s="3" t="s">
        <v>108</v>
      </c>
      <c r="AA11" s="3" t="s">
        <v>105</v>
      </c>
      <c r="AB11" s="59"/>
    </row>
    <row r="12" ht="99.75" spans="1:28">
      <c r="A12" s="2">
        <v>9</v>
      </c>
      <c r="B12" s="6">
        <v>2025</v>
      </c>
      <c r="C12" s="6" t="s">
        <v>109</v>
      </c>
      <c r="D12" s="3">
        <v>9</v>
      </c>
      <c r="E12" s="6" t="s">
        <v>43</v>
      </c>
      <c r="F12" s="6" t="s">
        <v>58</v>
      </c>
      <c r="G12" s="6" t="s">
        <v>45</v>
      </c>
      <c r="H12" s="6" t="s">
        <v>110</v>
      </c>
      <c r="I12" s="6" t="s">
        <v>111</v>
      </c>
      <c r="J12" s="3" t="s">
        <v>48</v>
      </c>
      <c r="K12" s="4" t="s">
        <v>76</v>
      </c>
      <c r="L12" s="23" t="s">
        <v>49</v>
      </c>
      <c r="M12" s="23" t="s">
        <v>92</v>
      </c>
      <c r="N12" s="23" t="s">
        <v>93</v>
      </c>
      <c r="O12" s="28" t="s">
        <v>52</v>
      </c>
      <c r="P12" s="6">
        <v>28</v>
      </c>
      <c r="Q12" s="6">
        <v>28</v>
      </c>
      <c r="R12" s="6" t="s">
        <v>112</v>
      </c>
      <c r="S12" s="6" t="s">
        <v>113</v>
      </c>
      <c r="T12" s="41" t="s">
        <v>114</v>
      </c>
      <c r="U12" s="6">
        <v>2</v>
      </c>
      <c r="V12" s="6">
        <v>45</v>
      </c>
      <c r="W12" s="6">
        <v>156</v>
      </c>
      <c r="X12" s="6">
        <v>13</v>
      </c>
      <c r="Y12" s="6" t="s">
        <v>55</v>
      </c>
      <c r="Z12" s="6" t="s">
        <v>110</v>
      </c>
      <c r="AA12" s="6" t="s">
        <v>111</v>
      </c>
      <c r="AB12" s="59"/>
    </row>
    <row r="13" ht="75" spans="1:28">
      <c r="A13" s="2">
        <v>10</v>
      </c>
      <c r="B13" s="6">
        <v>2025</v>
      </c>
      <c r="C13" s="6" t="s">
        <v>115</v>
      </c>
      <c r="D13" s="3">
        <v>10</v>
      </c>
      <c r="E13" s="6" t="s">
        <v>43</v>
      </c>
      <c r="F13" s="6" t="s">
        <v>58</v>
      </c>
      <c r="G13" s="6" t="s">
        <v>45</v>
      </c>
      <c r="H13" s="6" t="s">
        <v>110</v>
      </c>
      <c r="I13" s="6" t="s">
        <v>116</v>
      </c>
      <c r="J13" s="3" t="s">
        <v>48</v>
      </c>
      <c r="K13" s="4" t="s">
        <v>76</v>
      </c>
      <c r="L13" s="23" t="s">
        <v>49</v>
      </c>
      <c r="M13" s="23" t="s">
        <v>92</v>
      </c>
      <c r="N13" s="23" t="s">
        <v>93</v>
      </c>
      <c r="O13" s="28" t="s">
        <v>52</v>
      </c>
      <c r="P13" s="6">
        <v>45</v>
      </c>
      <c r="Q13" s="6">
        <v>45</v>
      </c>
      <c r="R13" s="6">
        <v>0</v>
      </c>
      <c r="S13" s="6" t="s">
        <v>117</v>
      </c>
      <c r="T13" s="41" t="s">
        <v>118</v>
      </c>
      <c r="U13" s="6">
        <v>1</v>
      </c>
      <c r="V13" s="6">
        <v>156</v>
      </c>
      <c r="W13" s="6">
        <v>546</v>
      </c>
      <c r="X13" s="6">
        <v>59</v>
      </c>
      <c r="Y13" s="6" t="s">
        <v>55</v>
      </c>
      <c r="Z13" s="6" t="s">
        <v>110</v>
      </c>
      <c r="AA13" s="6" t="s">
        <v>116</v>
      </c>
      <c r="AB13" s="59"/>
    </row>
    <row r="14" ht="112.5" spans="1:28">
      <c r="A14" s="5">
        <v>11</v>
      </c>
      <c r="B14" s="6">
        <v>2025</v>
      </c>
      <c r="C14" s="7" t="s">
        <v>119</v>
      </c>
      <c r="D14" s="4">
        <v>11</v>
      </c>
      <c r="E14" s="7" t="s">
        <v>43</v>
      </c>
      <c r="F14" s="8" t="s">
        <v>58</v>
      </c>
      <c r="G14" s="7" t="s">
        <v>45</v>
      </c>
      <c r="H14" s="7" t="s">
        <v>110</v>
      </c>
      <c r="I14" s="7" t="s">
        <v>120</v>
      </c>
      <c r="J14" s="3" t="s">
        <v>48</v>
      </c>
      <c r="K14" s="3" t="s">
        <v>48</v>
      </c>
      <c r="L14" s="23" t="s">
        <v>49</v>
      </c>
      <c r="M14" s="23" t="s">
        <v>92</v>
      </c>
      <c r="N14" s="23" t="s">
        <v>93</v>
      </c>
      <c r="O14" s="28" t="s">
        <v>52</v>
      </c>
      <c r="P14" s="7">
        <v>25</v>
      </c>
      <c r="Q14" s="7">
        <v>25</v>
      </c>
      <c r="R14" s="7">
        <v>0</v>
      </c>
      <c r="S14" s="42" t="s">
        <v>121</v>
      </c>
      <c r="T14" s="43" t="s">
        <v>122</v>
      </c>
      <c r="U14" s="7">
        <v>1</v>
      </c>
      <c r="V14" s="7">
        <v>60</v>
      </c>
      <c r="W14" s="7">
        <v>168</v>
      </c>
      <c r="X14" s="7">
        <v>15</v>
      </c>
      <c r="Y14" s="7" t="s">
        <v>55</v>
      </c>
      <c r="Z14" s="25" t="s">
        <v>110</v>
      </c>
      <c r="AA14" s="25" t="s">
        <v>120</v>
      </c>
      <c r="AB14" s="59"/>
    </row>
    <row r="15" ht="42.75" spans="1:28">
      <c r="A15" s="2">
        <v>12</v>
      </c>
      <c r="B15" s="4">
        <v>2025</v>
      </c>
      <c r="C15" s="4" t="s">
        <v>123</v>
      </c>
      <c r="D15" s="3">
        <v>12</v>
      </c>
      <c r="E15" s="4" t="s">
        <v>124</v>
      </c>
      <c r="F15" s="4" t="s">
        <v>58</v>
      </c>
      <c r="G15" s="4" t="s">
        <v>45</v>
      </c>
      <c r="H15" s="4" t="s">
        <v>110</v>
      </c>
      <c r="I15" s="4" t="s">
        <v>116</v>
      </c>
      <c r="J15" s="3" t="s">
        <v>48</v>
      </c>
      <c r="K15" s="4" t="s">
        <v>76</v>
      </c>
      <c r="L15" s="3" t="s">
        <v>49</v>
      </c>
      <c r="M15" s="23" t="s">
        <v>92</v>
      </c>
      <c r="N15" s="23" t="s">
        <v>93</v>
      </c>
      <c r="O15" s="2" t="s">
        <v>52</v>
      </c>
      <c r="P15" s="4">
        <v>10</v>
      </c>
      <c r="Q15" s="4">
        <v>10</v>
      </c>
      <c r="R15" s="7">
        <v>0</v>
      </c>
      <c r="S15" s="4" t="s">
        <v>125</v>
      </c>
      <c r="T15" s="44" t="s">
        <v>126</v>
      </c>
      <c r="U15" s="4">
        <v>1</v>
      </c>
      <c r="V15" s="4">
        <v>31</v>
      </c>
      <c r="W15" s="4">
        <v>96</v>
      </c>
      <c r="X15" s="4">
        <v>8</v>
      </c>
      <c r="Y15" s="4" t="s">
        <v>55</v>
      </c>
      <c r="Z15" s="4" t="s">
        <v>110</v>
      </c>
      <c r="AA15" s="4" t="s">
        <v>116</v>
      </c>
      <c r="AB15" s="59"/>
    </row>
    <row r="16" ht="57" spans="1:28">
      <c r="A16" s="2">
        <v>13</v>
      </c>
      <c r="B16" s="4">
        <v>2025</v>
      </c>
      <c r="C16" s="4" t="s">
        <v>127</v>
      </c>
      <c r="D16" s="3">
        <v>13</v>
      </c>
      <c r="E16" s="4" t="s">
        <v>43</v>
      </c>
      <c r="F16" s="4" t="s">
        <v>58</v>
      </c>
      <c r="G16" s="4" t="s">
        <v>45</v>
      </c>
      <c r="H16" s="4" t="s">
        <v>110</v>
      </c>
      <c r="I16" s="4" t="s">
        <v>128</v>
      </c>
      <c r="J16" s="3" t="s">
        <v>76</v>
      </c>
      <c r="K16" s="4" t="s">
        <v>76</v>
      </c>
      <c r="L16" s="3" t="s">
        <v>49</v>
      </c>
      <c r="M16" s="23" t="s">
        <v>92</v>
      </c>
      <c r="N16" s="23" t="s">
        <v>93</v>
      </c>
      <c r="O16" s="2" t="s">
        <v>52</v>
      </c>
      <c r="P16" s="4">
        <v>30</v>
      </c>
      <c r="Q16" s="4">
        <v>30</v>
      </c>
      <c r="R16" s="7">
        <v>0</v>
      </c>
      <c r="S16" s="4" t="s">
        <v>129</v>
      </c>
      <c r="T16" s="44" t="s">
        <v>130</v>
      </c>
      <c r="U16" s="4">
        <v>1</v>
      </c>
      <c r="V16" s="4">
        <v>130</v>
      </c>
      <c r="W16" s="4">
        <v>455</v>
      </c>
      <c r="X16" s="4">
        <v>58</v>
      </c>
      <c r="Y16" s="4" t="s">
        <v>55</v>
      </c>
      <c r="Z16" s="4" t="s">
        <v>110</v>
      </c>
      <c r="AA16" s="4" t="s">
        <v>128</v>
      </c>
      <c r="AB16" s="59"/>
    </row>
    <row r="17" ht="71.25" spans="1:28">
      <c r="A17" s="5">
        <v>14</v>
      </c>
      <c r="B17" s="3">
        <v>2025</v>
      </c>
      <c r="C17" s="3" t="s">
        <v>131</v>
      </c>
      <c r="D17" s="4">
        <v>14</v>
      </c>
      <c r="E17" s="3" t="s">
        <v>43</v>
      </c>
      <c r="F17" s="3" t="s">
        <v>44</v>
      </c>
      <c r="G17" s="3" t="s">
        <v>45</v>
      </c>
      <c r="H17" s="3" t="s">
        <v>74</v>
      </c>
      <c r="I17" s="3" t="s">
        <v>132</v>
      </c>
      <c r="J17" s="3" t="s">
        <v>76</v>
      </c>
      <c r="K17" s="3" t="s">
        <v>76</v>
      </c>
      <c r="L17" s="3" t="s">
        <v>49</v>
      </c>
      <c r="M17" s="23" t="s">
        <v>92</v>
      </c>
      <c r="N17" s="23" t="s">
        <v>93</v>
      </c>
      <c r="O17" s="2" t="s">
        <v>52</v>
      </c>
      <c r="P17" s="24">
        <v>45</v>
      </c>
      <c r="Q17" s="24">
        <v>45</v>
      </c>
      <c r="R17" s="24">
        <v>0</v>
      </c>
      <c r="S17" s="3" t="s">
        <v>133</v>
      </c>
      <c r="T17" s="3" t="s">
        <v>134</v>
      </c>
      <c r="U17" s="3">
        <v>1</v>
      </c>
      <c r="V17" s="3">
        <v>21</v>
      </c>
      <c r="W17" s="3">
        <v>98</v>
      </c>
      <c r="X17" s="3">
        <v>4</v>
      </c>
      <c r="Y17" s="3" t="s">
        <v>55</v>
      </c>
      <c r="Z17" s="3" t="s">
        <v>135</v>
      </c>
      <c r="AA17" s="3" t="s">
        <v>132</v>
      </c>
      <c r="AB17" s="59"/>
    </row>
    <row r="18" ht="54" spans="1:28">
      <c r="A18" s="2">
        <v>15</v>
      </c>
      <c r="B18" s="4">
        <v>2025</v>
      </c>
      <c r="C18" s="9" t="s">
        <v>136</v>
      </c>
      <c r="D18" s="3">
        <v>15</v>
      </c>
      <c r="E18" s="10" t="s">
        <v>43</v>
      </c>
      <c r="F18" s="9" t="s">
        <v>44</v>
      </c>
      <c r="G18" s="9" t="s">
        <v>45</v>
      </c>
      <c r="H18" s="9" t="s">
        <v>137</v>
      </c>
      <c r="I18" s="9" t="s">
        <v>138</v>
      </c>
      <c r="J18" s="3" t="s">
        <v>76</v>
      </c>
      <c r="K18" s="9" t="s">
        <v>76</v>
      </c>
      <c r="L18" s="3" t="s">
        <v>49</v>
      </c>
      <c r="M18" s="23" t="s">
        <v>92</v>
      </c>
      <c r="N18" s="23" t="s">
        <v>93</v>
      </c>
      <c r="O18" s="2" t="s">
        <v>52</v>
      </c>
      <c r="P18" s="29">
        <v>25</v>
      </c>
      <c r="Q18" s="29">
        <v>25</v>
      </c>
      <c r="R18" s="29">
        <v>0</v>
      </c>
      <c r="S18" s="45" t="s">
        <v>139</v>
      </c>
      <c r="T18" s="9" t="s">
        <v>140</v>
      </c>
      <c r="U18" s="9">
        <v>1</v>
      </c>
      <c r="V18" s="9">
        <v>5</v>
      </c>
      <c r="W18" s="9">
        <v>30</v>
      </c>
      <c r="X18" s="9">
        <v>10</v>
      </c>
      <c r="Y18" s="3" t="s">
        <v>79</v>
      </c>
      <c r="Z18" s="9" t="s">
        <v>141</v>
      </c>
      <c r="AA18" s="9" t="s">
        <v>138</v>
      </c>
      <c r="AB18" s="59"/>
    </row>
    <row r="19" ht="42.75" spans="1:28">
      <c r="A19" s="2">
        <v>16</v>
      </c>
      <c r="B19" s="3">
        <v>2025</v>
      </c>
      <c r="C19" s="3" t="s">
        <v>142</v>
      </c>
      <c r="D19" s="3">
        <v>16</v>
      </c>
      <c r="E19" s="3" t="s">
        <v>43</v>
      </c>
      <c r="F19" s="3" t="s">
        <v>44</v>
      </c>
      <c r="G19" s="3" t="s">
        <v>45</v>
      </c>
      <c r="H19" s="3" t="s">
        <v>104</v>
      </c>
      <c r="I19" s="3" t="s">
        <v>143</v>
      </c>
      <c r="J19" s="3" t="s">
        <v>76</v>
      </c>
      <c r="K19" s="3" t="s">
        <v>48</v>
      </c>
      <c r="L19" s="26" t="s">
        <v>49</v>
      </c>
      <c r="M19" s="26" t="s">
        <v>92</v>
      </c>
      <c r="N19" s="26" t="s">
        <v>144</v>
      </c>
      <c r="O19" s="16" t="s">
        <v>52</v>
      </c>
      <c r="P19" s="3">
        <v>15</v>
      </c>
      <c r="Q19" s="3">
        <v>15</v>
      </c>
      <c r="R19" s="16">
        <v>0</v>
      </c>
      <c r="S19" s="3" t="s">
        <v>145</v>
      </c>
      <c r="T19" s="3" t="s">
        <v>146</v>
      </c>
      <c r="U19" s="3">
        <v>1</v>
      </c>
      <c r="V19" s="3">
        <v>51</v>
      </c>
      <c r="W19" s="3">
        <v>201</v>
      </c>
      <c r="X19" s="3">
        <v>5</v>
      </c>
      <c r="Y19" s="3" t="s">
        <v>55</v>
      </c>
      <c r="Z19" s="3" t="s">
        <v>108</v>
      </c>
      <c r="AA19" s="3" t="s">
        <v>143</v>
      </c>
      <c r="AB19" s="59"/>
    </row>
    <row r="20" ht="57" spans="1:28">
      <c r="A20" s="5">
        <v>17</v>
      </c>
      <c r="B20" s="3">
        <v>2025</v>
      </c>
      <c r="C20" s="11" t="s">
        <v>147</v>
      </c>
      <c r="D20" s="4">
        <v>17</v>
      </c>
      <c r="E20" s="3" t="s">
        <v>43</v>
      </c>
      <c r="F20" s="3" t="s">
        <v>44</v>
      </c>
      <c r="G20" s="3" t="s">
        <v>45</v>
      </c>
      <c r="H20" s="3" t="s">
        <v>104</v>
      </c>
      <c r="I20" s="3" t="s">
        <v>148</v>
      </c>
      <c r="J20" s="4" t="s">
        <v>76</v>
      </c>
      <c r="K20" s="4" t="s">
        <v>76</v>
      </c>
      <c r="L20" s="26" t="s">
        <v>49</v>
      </c>
      <c r="M20" s="26" t="s">
        <v>92</v>
      </c>
      <c r="N20" s="26" t="s">
        <v>144</v>
      </c>
      <c r="O20" s="16" t="s">
        <v>52</v>
      </c>
      <c r="P20" s="3">
        <v>30</v>
      </c>
      <c r="Q20" s="3">
        <v>30</v>
      </c>
      <c r="R20" s="30">
        <v>0</v>
      </c>
      <c r="S20" s="46" t="s">
        <v>149</v>
      </c>
      <c r="T20" s="41" t="s">
        <v>150</v>
      </c>
      <c r="U20" s="39">
        <v>10</v>
      </c>
      <c r="V20" s="25">
        <v>369</v>
      </c>
      <c r="W20" s="25">
        <v>1524</v>
      </c>
      <c r="X20" s="25">
        <v>204</v>
      </c>
      <c r="Y20" s="25" t="s">
        <v>55</v>
      </c>
      <c r="Z20" s="39" t="s">
        <v>151</v>
      </c>
      <c r="AA20" s="2" t="s">
        <v>104</v>
      </c>
      <c r="AB20" s="61" t="s">
        <v>152</v>
      </c>
    </row>
    <row r="21" ht="57" spans="1:28">
      <c r="A21" s="5">
        <v>18</v>
      </c>
      <c r="B21" s="4">
        <v>2025</v>
      </c>
      <c r="C21" s="3" t="s">
        <v>154</v>
      </c>
      <c r="D21" s="3">
        <v>18</v>
      </c>
      <c r="E21" s="4" t="s">
        <v>43</v>
      </c>
      <c r="F21" s="12" t="s">
        <v>44</v>
      </c>
      <c r="G21" s="4" t="s">
        <v>45</v>
      </c>
      <c r="H21" s="4" t="s">
        <v>84</v>
      </c>
      <c r="I21" s="4" t="s">
        <v>155</v>
      </c>
      <c r="J21" s="3" t="s">
        <v>76</v>
      </c>
      <c r="K21" s="4" t="s">
        <v>76</v>
      </c>
      <c r="L21" s="3" t="s">
        <v>49</v>
      </c>
      <c r="M21" s="23" t="s">
        <v>156</v>
      </c>
      <c r="N21" s="23" t="s">
        <v>157</v>
      </c>
      <c r="O21" s="2" t="s">
        <v>52</v>
      </c>
      <c r="P21" s="30">
        <v>18</v>
      </c>
      <c r="Q21" s="30">
        <v>18</v>
      </c>
      <c r="R21" s="30">
        <v>0</v>
      </c>
      <c r="S21" s="4" t="s">
        <v>158</v>
      </c>
      <c r="T21" s="47" t="s">
        <v>159</v>
      </c>
      <c r="U21" s="4">
        <v>1</v>
      </c>
      <c r="V21" s="4">
        <v>460</v>
      </c>
      <c r="W21" s="4">
        <v>2100</v>
      </c>
      <c r="X21" s="4">
        <v>270</v>
      </c>
      <c r="Y21" s="3" t="s">
        <v>55</v>
      </c>
      <c r="Z21" s="44" t="s">
        <v>160</v>
      </c>
      <c r="AA21" s="4" t="s">
        <v>155</v>
      </c>
      <c r="AB21" s="59"/>
    </row>
    <row r="22" ht="85.5" spans="1:28">
      <c r="A22" s="2">
        <v>19</v>
      </c>
      <c r="B22" s="4">
        <v>2025</v>
      </c>
      <c r="C22" s="4" t="s">
        <v>161</v>
      </c>
      <c r="D22" s="3">
        <v>19</v>
      </c>
      <c r="E22" s="13" t="s">
        <v>43</v>
      </c>
      <c r="F22" s="13" t="s">
        <v>58</v>
      </c>
      <c r="G22" s="13" t="s">
        <v>45</v>
      </c>
      <c r="H22" s="13" t="s">
        <v>84</v>
      </c>
      <c r="I22" s="13" t="s">
        <v>162</v>
      </c>
      <c r="J22" s="3" t="s">
        <v>48</v>
      </c>
      <c r="K22" s="4" t="s">
        <v>48</v>
      </c>
      <c r="L22" s="3" t="s">
        <v>49</v>
      </c>
      <c r="M22" s="23" t="s">
        <v>156</v>
      </c>
      <c r="N22" s="23" t="s">
        <v>157</v>
      </c>
      <c r="O22" s="2" t="s">
        <v>52</v>
      </c>
      <c r="P22" s="31">
        <v>75</v>
      </c>
      <c r="Q22" s="30">
        <v>75</v>
      </c>
      <c r="R22" s="31">
        <v>0</v>
      </c>
      <c r="S22" s="48" t="s">
        <v>163</v>
      </c>
      <c r="T22" s="44" t="s">
        <v>164</v>
      </c>
      <c r="U22" s="4">
        <v>4</v>
      </c>
      <c r="V22" s="4">
        <v>39</v>
      </c>
      <c r="W22" s="4">
        <v>125</v>
      </c>
      <c r="X22" s="4">
        <v>3</v>
      </c>
      <c r="Y22" s="4" t="s">
        <v>55</v>
      </c>
      <c r="Z22" s="44" t="s">
        <v>160</v>
      </c>
      <c r="AA22" s="44" t="s">
        <v>165</v>
      </c>
      <c r="AB22" s="59" t="s">
        <v>152</v>
      </c>
    </row>
    <row r="23" ht="71.25" spans="1:28">
      <c r="A23" s="5">
        <v>20</v>
      </c>
      <c r="B23" s="3">
        <v>2025</v>
      </c>
      <c r="C23" s="4" t="s">
        <v>166</v>
      </c>
      <c r="D23" s="4">
        <v>20</v>
      </c>
      <c r="E23" s="13" t="s">
        <v>43</v>
      </c>
      <c r="F23" s="13" t="s">
        <v>58</v>
      </c>
      <c r="G23" s="13" t="s">
        <v>45</v>
      </c>
      <c r="H23" s="13" t="s">
        <v>84</v>
      </c>
      <c r="I23" s="13" t="s">
        <v>162</v>
      </c>
      <c r="J23" s="3" t="s">
        <v>48</v>
      </c>
      <c r="K23" s="4" t="s">
        <v>48</v>
      </c>
      <c r="L23" s="3" t="s">
        <v>49</v>
      </c>
      <c r="M23" s="23" t="s">
        <v>156</v>
      </c>
      <c r="N23" s="23" t="s">
        <v>157</v>
      </c>
      <c r="O23" s="2" t="s">
        <v>52</v>
      </c>
      <c r="P23" s="31">
        <v>195</v>
      </c>
      <c r="Q23" s="30">
        <v>195</v>
      </c>
      <c r="R23" s="31">
        <v>0</v>
      </c>
      <c r="S23" s="48" t="s">
        <v>167</v>
      </c>
      <c r="T23" s="44" t="s">
        <v>164</v>
      </c>
      <c r="U23" s="4">
        <v>4</v>
      </c>
      <c r="V23" s="4">
        <v>39</v>
      </c>
      <c r="W23" s="4">
        <v>125</v>
      </c>
      <c r="X23" s="4">
        <v>3</v>
      </c>
      <c r="Y23" s="4" t="s">
        <v>55</v>
      </c>
      <c r="Z23" s="44" t="s">
        <v>160</v>
      </c>
      <c r="AA23" s="44" t="s">
        <v>168</v>
      </c>
      <c r="AB23" s="59" t="s">
        <v>152</v>
      </c>
    </row>
    <row r="24" ht="114" spans="1:28">
      <c r="A24" s="5">
        <v>21</v>
      </c>
      <c r="B24" s="2">
        <v>2025</v>
      </c>
      <c r="C24" s="3" t="s">
        <v>169</v>
      </c>
      <c r="D24" s="3">
        <v>21</v>
      </c>
      <c r="E24" s="3" t="s">
        <v>43</v>
      </c>
      <c r="F24" s="3" t="s">
        <v>44</v>
      </c>
      <c r="G24" s="3" t="s">
        <v>45</v>
      </c>
      <c r="H24" s="3" t="s">
        <v>170</v>
      </c>
      <c r="I24" s="3" t="s">
        <v>171</v>
      </c>
      <c r="J24" s="3" t="s">
        <v>48</v>
      </c>
      <c r="K24" s="4">
        <v>0</v>
      </c>
      <c r="L24" s="3" t="s">
        <v>49</v>
      </c>
      <c r="M24" s="23" t="s">
        <v>156</v>
      </c>
      <c r="N24" s="23" t="s">
        <v>157</v>
      </c>
      <c r="O24" s="2" t="s">
        <v>52</v>
      </c>
      <c r="P24" s="24">
        <v>150</v>
      </c>
      <c r="Q24" s="24">
        <v>150</v>
      </c>
      <c r="R24" s="24">
        <v>0</v>
      </c>
      <c r="S24" s="46" t="s">
        <v>172</v>
      </c>
      <c r="T24" s="19" t="s">
        <v>173</v>
      </c>
      <c r="U24" s="2">
        <v>1</v>
      </c>
      <c r="V24" s="2">
        <v>441</v>
      </c>
      <c r="W24" s="2">
        <v>1435</v>
      </c>
      <c r="X24" s="2">
        <v>188</v>
      </c>
      <c r="Y24" s="4" t="s">
        <v>55</v>
      </c>
      <c r="Z24" s="4" t="s">
        <v>174</v>
      </c>
      <c r="AA24" s="3" t="s">
        <v>171</v>
      </c>
      <c r="AB24" s="59" t="s">
        <v>152</v>
      </c>
    </row>
    <row r="25" ht="114" spans="1:28">
      <c r="A25" s="2">
        <v>22</v>
      </c>
      <c r="B25" s="2">
        <v>2025</v>
      </c>
      <c r="C25" s="4" t="s">
        <v>176</v>
      </c>
      <c r="D25" s="3">
        <v>22</v>
      </c>
      <c r="E25" s="4" t="s">
        <v>43</v>
      </c>
      <c r="F25" s="14" t="s">
        <v>44</v>
      </c>
      <c r="G25" s="3" t="s">
        <v>45</v>
      </c>
      <c r="H25" s="3" t="s">
        <v>170</v>
      </c>
      <c r="I25" s="4" t="s">
        <v>177</v>
      </c>
      <c r="J25" s="3" t="s">
        <v>76</v>
      </c>
      <c r="K25" s="4" t="s">
        <v>48</v>
      </c>
      <c r="L25" s="23" t="s">
        <v>49</v>
      </c>
      <c r="M25" s="23" t="s">
        <v>156</v>
      </c>
      <c r="N25" s="23" t="s">
        <v>157</v>
      </c>
      <c r="O25" s="2" t="s">
        <v>52</v>
      </c>
      <c r="P25" s="31">
        <v>45</v>
      </c>
      <c r="Q25" s="30">
        <v>45</v>
      </c>
      <c r="R25" s="30">
        <v>0</v>
      </c>
      <c r="S25" s="49" t="s">
        <v>178</v>
      </c>
      <c r="T25" s="4" t="s">
        <v>179</v>
      </c>
      <c r="U25" s="4">
        <v>1</v>
      </c>
      <c r="V25" s="21">
        <v>224</v>
      </c>
      <c r="W25" s="21">
        <v>815</v>
      </c>
      <c r="X25" s="21">
        <v>48</v>
      </c>
      <c r="Y25" s="4" t="s">
        <v>55</v>
      </c>
      <c r="Z25" s="4" t="s">
        <v>174</v>
      </c>
      <c r="AA25" s="4" t="s">
        <v>177</v>
      </c>
      <c r="AB25" s="59" t="s">
        <v>152</v>
      </c>
    </row>
    <row r="26" ht="71.25" spans="1:28">
      <c r="A26" s="5">
        <v>23</v>
      </c>
      <c r="B26" s="3">
        <v>2025</v>
      </c>
      <c r="C26" s="3" t="s">
        <v>180</v>
      </c>
      <c r="D26" s="4">
        <v>23</v>
      </c>
      <c r="E26" s="3" t="s">
        <v>43</v>
      </c>
      <c r="F26" s="3" t="s">
        <v>44</v>
      </c>
      <c r="G26" s="3" t="s">
        <v>45</v>
      </c>
      <c r="H26" s="3" t="s">
        <v>181</v>
      </c>
      <c r="I26" s="3" t="s">
        <v>182</v>
      </c>
      <c r="J26" s="3" t="s">
        <v>76</v>
      </c>
      <c r="K26" s="4" t="s">
        <v>76</v>
      </c>
      <c r="L26" s="3" t="s">
        <v>49</v>
      </c>
      <c r="M26" s="23" t="s">
        <v>156</v>
      </c>
      <c r="N26" s="23" t="s">
        <v>157</v>
      </c>
      <c r="O26" s="2" t="s">
        <v>52</v>
      </c>
      <c r="P26" s="24">
        <v>125</v>
      </c>
      <c r="Q26" s="24">
        <v>125</v>
      </c>
      <c r="R26" s="24">
        <v>0</v>
      </c>
      <c r="S26" s="3" t="s">
        <v>183</v>
      </c>
      <c r="T26" s="3" t="s">
        <v>184</v>
      </c>
      <c r="U26" s="3">
        <v>1</v>
      </c>
      <c r="V26" s="3">
        <v>771</v>
      </c>
      <c r="W26" s="3">
        <v>3800</v>
      </c>
      <c r="X26" s="3">
        <v>22</v>
      </c>
      <c r="Y26" s="3" t="s">
        <v>55</v>
      </c>
      <c r="Z26" s="3" t="s">
        <v>185</v>
      </c>
      <c r="AA26" s="3" t="s">
        <v>182</v>
      </c>
      <c r="AB26" s="59"/>
    </row>
    <row r="27" ht="42.75" spans="1:28">
      <c r="A27" s="5">
        <v>24</v>
      </c>
      <c r="B27" s="3">
        <v>2025</v>
      </c>
      <c r="C27" s="9" t="s">
        <v>186</v>
      </c>
      <c r="D27" s="3">
        <v>24</v>
      </c>
      <c r="E27" s="3" t="s">
        <v>43</v>
      </c>
      <c r="F27" s="3" t="s">
        <v>44</v>
      </c>
      <c r="G27" s="3" t="s">
        <v>45</v>
      </c>
      <c r="H27" s="3" t="s">
        <v>187</v>
      </c>
      <c r="I27" s="3" t="s">
        <v>188</v>
      </c>
      <c r="J27" s="3" t="s">
        <v>76</v>
      </c>
      <c r="K27" s="3" t="s">
        <v>48</v>
      </c>
      <c r="L27" s="23" t="s">
        <v>49</v>
      </c>
      <c r="M27" s="23" t="s">
        <v>156</v>
      </c>
      <c r="N27" s="23" t="s">
        <v>157</v>
      </c>
      <c r="O27" s="3" t="s">
        <v>52</v>
      </c>
      <c r="P27" s="24">
        <v>10</v>
      </c>
      <c r="Q27" s="24">
        <v>10</v>
      </c>
      <c r="R27" s="24">
        <v>0</v>
      </c>
      <c r="S27" s="19" t="s">
        <v>189</v>
      </c>
      <c r="T27" s="9" t="s">
        <v>190</v>
      </c>
      <c r="U27" s="3">
        <v>1</v>
      </c>
      <c r="V27" s="3">
        <v>125</v>
      </c>
      <c r="W27" s="3">
        <v>405</v>
      </c>
      <c r="X27" s="3">
        <v>15</v>
      </c>
      <c r="Y27" s="3" t="s">
        <v>55</v>
      </c>
      <c r="Z27" s="3" t="s">
        <v>191</v>
      </c>
      <c r="AA27" s="3" t="s">
        <v>188</v>
      </c>
      <c r="AB27" s="59"/>
    </row>
    <row r="28" ht="42.75" spans="1:28">
      <c r="A28" s="2">
        <v>25</v>
      </c>
      <c r="B28" s="3">
        <v>2025</v>
      </c>
      <c r="C28" s="4" t="s">
        <v>192</v>
      </c>
      <c r="D28" s="3">
        <v>25</v>
      </c>
      <c r="E28" s="3" t="s">
        <v>43</v>
      </c>
      <c r="F28" s="3" t="s">
        <v>44</v>
      </c>
      <c r="G28" s="3" t="s">
        <v>45</v>
      </c>
      <c r="H28" s="3" t="s">
        <v>187</v>
      </c>
      <c r="I28" s="4" t="s">
        <v>193</v>
      </c>
      <c r="J28" s="3" t="s">
        <v>76</v>
      </c>
      <c r="K28" s="4" t="s">
        <v>76</v>
      </c>
      <c r="L28" s="23" t="s">
        <v>49</v>
      </c>
      <c r="M28" s="23" t="s">
        <v>156</v>
      </c>
      <c r="N28" s="23" t="s">
        <v>157</v>
      </c>
      <c r="O28" s="3" t="s">
        <v>52</v>
      </c>
      <c r="P28" s="4">
        <v>120</v>
      </c>
      <c r="Q28" s="4">
        <v>120</v>
      </c>
      <c r="R28" s="24">
        <v>0</v>
      </c>
      <c r="S28" s="4" t="s">
        <v>194</v>
      </c>
      <c r="T28" s="4" t="s">
        <v>195</v>
      </c>
      <c r="U28" s="3">
        <v>16</v>
      </c>
      <c r="V28" s="3">
        <v>180</v>
      </c>
      <c r="W28" s="3">
        <v>720</v>
      </c>
      <c r="X28" s="4">
        <v>65</v>
      </c>
      <c r="Y28" s="3" t="s">
        <v>55</v>
      </c>
      <c r="Z28" s="3" t="s">
        <v>191</v>
      </c>
      <c r="AA28" s="3" t="s">
        <v>196</v>
      </c>
      <c r="AB28" s="59"/>
    </row>
    <row r="29" ht="42.75" spans="1:28">
      <c r="A29" s="5">
        <v>26</v>
      </c>
      <c r="B29" s="2">
        <v>2025</v>
      </c>
      <c r="C29" s="2" t="s">
        <v>197</v>
      </c>
      <c r="D29" s="4">
        <v>26</v>
      </c>
      <c r="E29" s="2" t="s">
        <v>43</v>
      </c>
      <c r="F29" s="2" t="s">
        <v>198</v>
      </c>
      <c r="G29" s="2" t="s">
        <v>45</v>
      </c>
      <c r="H29" s="2" t="s">
        <v>199</v>
      </c>
      <c r="I29" s="32" t="s">
        <v>200</v>
      </c>
      <c r="J29" s="3" t="s">
        <v>76</v>
      </c>
      <c r="K29" s="4" t="s">
        <v>76</v>
      </c>
      <c r="L29" s="23" t="s">
        <v>49</v>
      </c>
      <c r="M29" s="23" t="s">
        <v>156</v>
      </c>
      <c r="N29" s="23" t="s">
        <v>157</v>
      </c>
      <c r="O29" s="2" t="s">
        <v>52</v>
      </c>
      <c r="P29" s="2">
        <v>90</v>
      </c>
      <c r="Q29" s="2">
        <v>90</v>
      </c>
      <c r="R29" s="2">
        <v>0</v>
      </c>
      <c r="S29" s="2" t="s">
        <v>201</v>
      </c>
      <c r="T29" s="2" t="s">
        <v>202</v>
      </c>
      <c r="U29" s="2">
        <v>3</v>
      </c>
      <c r="V29" s="2">
        <v>256</v>
      </c>
      <c r="W29" s="2">
        <v>804</v>
      </c>
      <c r="X29" s="2">
        <v>84</v>
      </c>
      <c r="Y29" s="3" t="s">
        <v>79</v>
      </c>
      <c r="Z29" s="2" t="s">
        <v>203</v>
      </c>
      <c r="AA29" s="2" t="s">
        <v>200</v>
      </c>
      <c r="AB29" s="59"/>
    </row>
    <row r="30" ht="114" spans="1:28">
      <c r="A30" s="5">
        <v>27</v>
      </c>
      <c r="B30" s="3">
        <v>2025</v>
      </c>
      <c r="C30" s="3" t="s">
        <v>204</v>
      </c>
      <c r="D30" s="3">
        <v>27</v>
      </c>
      <c r="E30" s="3" t="s">
        <v>205</v>
      </c>
      <c r="F30" s="3" t="s">
        <v>44</v>
      </c>
      <c r="G30" s="3" t="s">
        <v>45</v>
      </c>
      <c r="H30" s="3" t="s">
        <v>206</v>
      </c>
      <c r="I30" s="3" t="s">
        <v>207</v>
      </c>
      <c r="J30" s="3" t="s">
        <v>76</v>
      </c>
      <c r="K30" s="4" t="s">
        <v>48</v>
      </c>
      <c r="L30" s="23" t="s">
        <v>49</v>
      </c>
      <c r="M30" s="23" t="s">
        <v>156</v>
      </c>
      <c r="N30" s="23" t="s">
        <v>157</v>
      </c>
      <c r="O30" s="2" t="s">
        <v>52</v>
      </c>
      <c r="P30" s="3">
        <v>68</v>
      </c>
      <c r="Q30" s="3">
        <v>68</v>
      </c>
      <c r="R30" s="3">
        <v>0</v>
      </c>
      <c r="S30" s="3" t="s">
        <v>208</v>
      </c>
      <c r="T30" s="3" t="s">
        <v>209</v>
      </c>
      <c r="U30" s="3">
        <v>7</v>
      </c>
      <c r="V30" s="3">
        <v>135</v>
      </c>
      <c r="W30" s="3">
        <v>539</v>
      </c>
      <c r="X30" s="3">
        <v>63</v>
      </c>
      <c r="Y30" s="3" t="s">
        <v>55</v>
      </c>
      <c r="Z30" s="4" t="s">
        <v>210</v>
      </c>
      <c r="AA30" s="3" t="s">
        <v>211</v>
      </c>
      <c r="AB30" s="59"/>
    </row>
    <row r="31" ht="57" spans="1:28">
      <c r="A31" s="2">
        <v>28</v>
      </c>
      <c r="B31" s="3">
        <v>2025</v>
      </c>
      <c r="C31" s="3" t="s">
        <v>212</v>
      </c>
      <c r="D31" s="3">
        <v>28</v>
      </c>
      <c r="E31" s="3" t="s">
        <v>43</v>
      </c>
      <c r="F31" s="3" t="s">
        <v>44</v>
      </c>
      <c r="G31" s="3" t="s">
        <v>45</v>
      </c>
      <c r="H31" s="3" t="s">
        <v>206</v>
      </c>
      <c r="I31" s="3" t="s">
        <v>213</v>
      </c>
      <c r="J31" s="3" t="s">
        <v>48</v>
      </c>
      <c r="K31" s="4" t="s">
        <v>76</v>
      </c>
      <c r="L31" s="23" t="s">
        <v>49</v>
      </c>
      <c r="M31" s="23" t="s">
        <v>156</v>
      </c>
      <c r="N31" s="23" t="s">
        <v>157</v>
      </c>
      <c r="O31" s="2" t="s">
        <v>52</v>
      </c>
      <c r="P31" s="3">
        <v>45</v>
      </c>
      <c r="Q31" s="3">
        <v>45</v>
      </c>
      <c r="R31" s="3">
        <v>0</v>
      </c>
      <c r="S31" s="3" t="s">
        <v>214</v>
      </c>
      <c r="T31" s="3" t="s">
        <v>215</v>
      </c>
      <c r="U31" s="3">
        <v>1</v>
      </c>
      <c r="V31" s="3">
        <v>120</v>
      </c>
      <c r="W31" s="3">
        <v>360</v>
      </c>
      <c r="X31" s="3">
        <v>90</v>
      </c>
      <c r="Y31" s="3" t="s">
        <v>55</v>
      </c>
      <c r="Z31" s="4" t="s">
        <v>210</v>
      </c>
      <c r="AA31" s="3" t="s">
        <v>213</v>
      </c>
      <c r="AB31" s="59"/>
    </row>
    <row r="32" ht="99.75" spans="1:28">
      <c r="A32" s="5">
        <v>29</v>
      </c>
      <c r="B32" s="4">
        <v>2025</v>
      </c>
      <c r="C32" s="4" t="s">
        <v>216</v>
      </c>
      <c r="D32" s="4">
        <v>29</v>
      </c>
      <c r="E32" s="4" t="s">
        <v>43</v>
      </c>
      <c r="F32" s="4" t="s">
        <v>58</v>
      </c>
      <c r="G32" s="4" t="s">
        <v>45</v>
      </c>
      <c r="H32" s="4" t="s">
        <v>110</v>
      </c>
      <c r="I32" s="4" t="s">
        <v>111</v>
      </c>
      <c r="J32" s="3" t="s">
        <v>48</v>
      </c>
      <c r="K32" s="4" t="s">
        <v>76</v>
      </c>
      <c r="L32" s="3" t="s">
        <v>49</v>
      </c>
      <c r="M32" s="23" t="s">
        <v>156</v>
      </c>
      <c r="N32" s="23" t="s">
        <v>157</v>
      </c>
      <c r="O32" s="2" t="s">
        <v>52</v>
      </c>
      <c r="P32" s="4">
        <v>40</v>
      </c>
      <c r="Q32" s="4">
        <v>40</v>
      </c>
      <c r="R32" s="7">
        <v>0</v>
      </c>
      <c r="S32" s="4" t="s">
        <v>217</v>
      </c>
      <c r="T32" s="44" t="s">
        <v>218</v>
      </c>
      <c r="U32" s="4">
        <v>1</v>
      </c>
      <c r="V32" s="4">
        <v>49</v>
      </c>
      <c r="W32" s="4">
        <v>186</v>
      </c>
      <c r="X32" s="4">
        <v>23</v>
      </c>
      <c r="Y32" s="4" t="s">
        <v>55</v>
      </c>
      <c r="Z32" s="4" t="s">
        <v>110</v>
      </c>
      <c r="AA32" s="4" t="s">
        <v>111</v>
      </c>
      <c r="AB32" s="59"/>
    </row>
    <row r="33" ht="71.25" spans="1:28">
      <c r="A33" s="5">
        <v>30</v>
      </c>
      <c r="B33" s="4">
        <v>2025</v>
      </c>
      <c r="C33" s="11" t="s">
        <v>219</v>
      </c>
      <c r="D33" s="3">
        <v>30</v>
      </c>
      <c r="E33" s="4" t="s">
        <v>43</v>
      </c>
      <c r="F33" s="4" t="s">
        <v>58</v>
      </c>
      <c r="G33" s="4" t="s">
        <v>45</v>
      </c>
      <c r="H33" s="4" t="s">
        <v>110</v>
      </c>
      <c r="I33" s="4" t="s">
        <v>220</v>
      </c>
      <c r="J33" s="3" t="s">
        <v>76</v>
      </c>
      <c r="K33" s="3" t="s">
        <v>48</v>
      </c>
      <c r="L33" s="23" t="s">
        <v>49</v>
      </c>
      <c r="M33" s="23" t="s">
        <v>156</v>
      </c>
      <c r="N33" s="23" t="s">
        <v>157</v>
      </c>
      <c r="O33" s="2" t="s">
        <v>52</v>
      </c>
      <c r="P33" s="4">
        <v>30</v>
      </c>
      <c r="Q33" s="4">
        <v>30</v>
      </c>
      <c r="R33" s="7">
        <v>0</v>
      </c>
      <c r="S33" s="49" t="s">
        <v>221</v>
      </c>
      <c r="T33" s="44" t="s">
        <v>222</v>
      </c>
      <c r="U33" s="4">
        <v>1</v>
      </c>
      <c r="V33" s="4">
        <v>70</v>
      </c>
      <c r="W33" s="4">
        <v>227</v>
      </c>
      <c r="X33" s="4">
        <v>9</v>
      </c>
      <c r="Y33" s="4" t="s">
        <v>55</v>
      </c>
      <c r="Z33" s="4" t="s">
        <v>110</v>
      </c>
      <c r="AA33" s="4" t="s">
        <v>220</v>
      </c>
      <c r="AB33" s="59" t="s">
        <v>152</v>
      </c>
    </row>
    <row r="34" ht="71.25" spans="1:28">
      <c r="A34" s="2">
        <v>31</v>
      </c>
      <c r="B34" s="3">
        <v>2025</v>
      </c>
      <c r="C34" s="3" t="s">
        <v>223</v>
      </c>
      <c r="D34" s="3">
        <v>31</v>
      </c>
      <c r="E34" s="3" t="s">
        <v>124</v>
      </c>
      <c r="F34" s="3" t="s">
        <v>224</v>
      </c>
      <c r="G34" s="3" t="s">
        <v>45</v>
      </c>
      <c r="H34" s="3" t="s">
        <v>74</v>
      </c>
      <c r="I34" s="3" t="s">
        <v>225</v>
      </c>
      <c r="J34" s="3" t="s">
        <v>76</v>
      </c>
      <c r="K34" s="4" t="s">
        <v>48</v>
      </c>
      <c r="L34" s="23" t="s">
        <v>49</v>
      </c>
      <c r="M34" s="23" t="s">
        <v>156</v>
      </c>
      <c r="N34" s="23" t="s">
        <v>157</v>
      </c>
      <c r="O34" s="2" t="s">
        <v>52</v>
      </c>
      <c r="P34" s="24">
        <v>80</v>
      </c>
      <c r="Q34" s="24">
        <v>80</v>
      </c>
      <c r="R34" s="24">
        <v>0</v>
      </c>
      <c r="S34" s="3" t="s">
        <v>226</v>
      </c>
      <c r="T34" s="3" t="s">
        <v>227</v>
      </c>
      <c r="U34" s="3">
        <v>1</v>
      </c>
      <c r="V34" s="3">
        <v>214</v>
      </c>
      <c r="W34" s="2">
        <v>845</v>
      </c>
      <c r="X34" s="2">
        <v>10</v>
      </c>
      <c r="Y34" s="2" t="s">
        <v>55</v>
      </c>
      <c r="Z34" s="2" t="s">
        <v>135</v>
      </c>
      <c r="AA34" s="2" t="s">
        <v>225</v>
      </c>
      <c r="AB34" s="59"/>
    </row>
    <row r="35" ht="71.25" spans="1:28">
      <c r="A35" s="5">
        <v>32</v>
      </c>
      <c r="B35" s="3">
        <v>2025</v>
      </c>
      <c r="C35" s="3" t="s">
        <v>228</v>
      </c>
      <c r="D35" s="4">
        <v>32</v>
      </c>
      <c r="E35" s="3" t="s">
        <v>124</v>
      </c>
      <c r="F35" s="3" t="s">
        <v>224</v>
      </c>
      <c r="G35" s="3" t="s">
        <v>45</v>
      </c>
      <c r="H35" s="3" t="s">
        <v>74</v>
      </c>
      <c r="I35" s="3" t="s">
        <v>225</v>
      </c>
      <c r="J35" s="3" t="s">
        <v>76</v>
      </c>
      <c r="K35" s="4" t="s">
        <v>48</v>
      </c>
      <c r="L35" s="23" t="s">
        <v>49</v>
      </c>
      <c r="M35" s="23" t="s">
        <v>156</v>
      </c>
      <c r="N35" s="23" t="s">
        <v>157</v>
      </c>
      <c r="O35" s="2" t="s">
        <v>52</v>
      </c>
      <c r="P35" s="24">
        <v>128</v>
      </c>
      <c r="Q35" s="24">
        <v>128</v>
      </c>
      <c r="R35" s="24">
        <v>0</v>
      </c>
      <c r="S35" s="3" t="s">
        <v>229</v>
      </c>
      <c r="T35" s="3" t="s">
        <v>227</v>
      </c>
      <c r="U35" s="3">
        <v>1</v>
      </c>
      <c r="V35" s="3">
        <v>214</v>
      </c>
      <c r="W35" s="2">
        <v>845</v>
      </c>
      <c r="X35" s="2">
        <v>10</v>
      </c>
      <c r="Y35" s="2" t="s">
        <v>55</v>
      </c>
      <c r="Z35" s="2" t="s">
        <v>135</v>
      </c>
      <c r="AA35" s="2" t="s">
        <v>225</v>
      </c>
      <c r="AB35" s="59"/>
    </row>
    <row r="36" ht="71.25" spans="1:28">
      <c r="A36" s="5">
        <v>33</v>
      </c>
      <c r="B36" s="3">
        <v>2025</v>
      </c>
      <c r="C36" s="3" t="s">
        <v>230</v>
      </c>
      <c r="D36" s="3">
        <v>33</v>
      </c>
      <c r="E36" s="3" t="s">
        <v>124</v>
      </c>
      <c r="F36" s="3" t="s">
        <v>224</v>
      </c>
      <c r="G36" s="3" t="s">
        <v>45</v>
      </c>
      <c r="H36" s="3" t="s">
        <v>74</v>
      </c>
      <c r="I36" s="3" t="s">
        <v>225</v>
      </c>
      <c r="J36" s="3" t="s">
        <v>76</v>
      </c>
      <c r="K36" s="4" t="s">
        <v>48</v>
      </c>
      <c r="L36" s="23" t="s">
        <v>49</v>
      </c>
      <c r="M36" s="23" t="s">
        <v>156</v>
      </c>
      <c r="N36" s="23" t="s">
        <v>157</v>
      </c>
      <c r="O36" s="2" t="s">
        <v>52</v>
      </c>
      <c r="P36" s="24">
        <v>85</v>
      </c>
      <c r="Q36" s="24">
        <v>85</v>
      </c>
      <c r="R36" s="24">
        <v>0</v>
      </c>
      <c r="S36" s="3" t="s">
        <v>231</v>
      </c>
      <c r="T36" s="3" t="s">
        <v>227</v>
      </c>
      <c r="U36" s="3">
        <v>1</v>
      </c>
      <c r="V36" s="3">
        <v>214</v>
      </c>
      <c r="W36" s="2">
        <v>845</v>
      </c>
      <c r="X36" s="2">
        <v>10</v>
      </c>
      <c r="Y36" s="2" t="s">
        <v>55</v>
      </c>
      <c r="Z36" s="2" t="s">
        <v>135</v>
      </c>
      <c r="AA36" s="2" t="s">
        <v>225</v>
      </c>
      <c r="AB36" s="59"/>
    </row>
    <row r="37" ht="71.25" spans="1:28">
      <c r="A37" s="2">
        <v>34</v>
      </c>
      <c r="B37" s="3">
        <v>2025</v>
      </c>
      <c r="C37" s="3" t="s">
        <v>232</v>
      </c>
      <c r="D37" s="3">
        <v>34</v>
      </c>
      <c r="E37" s="3" t="s">
        <v>43</v>
      </c>
      <c r="F37" s="3" t="s">
        <v>224</v>
      </c>
      <c r="G37" s="3" t="s">
        <v>45</v>
      </c>
      <c r="H37" s="3" t="s">
        <v>74</v>
      </c>
      <c r="I37" s="3" t="s">
        <v>75</v>
      </c>
      <c r="J37" s="3" t="s">
        <v>76</v>
      </c>
      <c r="K37" s="4" t="s">
        <v>48</v>
      </c>
      <c r="L37" s="23" t="s">
        <v>49</v>
      </c>
      <c r="M37" s="23" t="s">
        <v>156</v>
      </c>
      <c r="N37" s="23" t="s">
        <v>157</v>
      </c>
      <c r="O37" s="2" t="s">
        <v>52</v>
      </c>
      <c r="P37" s="24">
        <v>370</v>
      </c>
      <c r="Q37" s="24">
        <v>370</v>
      </c>
      <c r="R37" s="24">
        <v>0</v>
      </c>
      <c r="S37" s="46" t="s">
        <v>233</v>
      </c>
      <c r="T37" s="3" t="s">
        <v>227</v>
      </c>
      <c r="U37" s="3">
        <v>1</v>
      </c>
      <c r="V37" s="3">
        <v>656</v>
      </c>
      <c r="W37" s="3">
        <v>3100</v>
      </c>
      <c r="X37" s="3">
        <v>656</v>
      </c>
      <c r="Y37" s="3" t="s">
        <v>79</v>
      </c>
      <c r="Z37" s="3" t="s">
        <v>135</v>
      </c>
      <c r="AA37" s="3" t="s">
        <v>75</v>
      </c>
      <c r="AB37" s="59" t="s">
        <v>152</v>
      </c>
    </row>
    <row r="38" ht="71.25" spans="1:28">
      <c r="A38" s="5">
        <v>35</v>
      </c>
      <c r="B38" s="3">
        <v>2025</v>
      </c>
      <c r="C38" s="3" t="s">
        <v>234</v>
      </c>
      <c r="D38" s="4">
        <v>35</v>
      </c>
      <c r="E38" s="3" t="s">
        <v>43</v>
      </c>
      <c r="F38" s="3" t="s">
        <v>224</v>
      </c>
      <c r="G38" s="3" t="s">
        <v>45</v>
      </c>
      <c r="H38" s="3" t="s">
        <v>74</v>
      </c>
      <c r="I38" s="3" t="s">
        <v>75</v>
      </c>
      <c r="J38" s="3" t="s">
        <v>76</v>
      </c>
      <c r="K38" s="4" t="s">
        <v>48</v>
      </c>
      <c r="L38" s="23" t="s">
        <v>49</v>
      </c>
      <c r="M38" s="23" t="s">
        <v>156</v>
      </c>
      <c r="N38" s="23" t="s">
        <v>157</v>
      </c>
      <c r="O38" s="2" t="s">
        <v>52</v>
      </c>
      <c r="P38" s="24">
        <v>130</v>
      </c>
      <c r="Q38" s="24">
        <v>130</v>
      </c>
      <c r="R38" s="24">
        <v>0</v>
      </c>
      <c r="S38" s="3" t="s">
        <v>235</v>
      </c>
      <c r="T38" s="3" t="s">
        <v>227</v>
      </c>
      <c r="U38" s="3">
        <v>1</v>
      </c>
      <c r="V38" s="3">
        <v>656</v>
      </c>
      <c r="W38" s="3">
        <v>3100</v>
      </c>
      <c r="X38" s="3">
        <v>656</v>
      </c>
      <c r="Y38" s="3" t="s">
        <v>79</v>
      </c>
      <c r="Z38" s="3" t="s">
        <v>135</v>
      </c>
      <c r="AA38" s="3" t="s">
        <v>75</v>
      </c>
      <c r="AB38" s="59"/>
    </row>
    <row r="39" ht="71.25" spans="1:28">
      <c r="A39" s="5">
        <v>36</v>
      </c>
      <c r="B39" s="3">
        <v>2025</v>
      </c>
      <c r="C39" s="15" t="s">
        <v>236</v>
      </c>
      <c r="D39" s="3">
        <v>36</v>
      </c>
      <c r="E39" s="9" t="s">
        <v>43</v>
      </c>
      <c r="F39" s="9" t="s">
        <v>237</v>
      </c>
      <c r="G39" s="9" t="s">
        <v>45</v>
      </c>
      <c r="H39" s="9" t="s">
        <v>74</v>
      </c>
      <c r="I39" s="9" t="s">
        <v>238</v>
      </c>
      <c r="J39" s="3" t="s">
        <v>48</v>
      </c>
      <c r="K39" s="3" t="s">
        <v>76</v>
      </c>
      <c r="L39" s="3" t="s">
        <v>49</v>
      </c>
      <c r="M39" s="23" t="s">
        <v>156</v>
      </c>
      <c r="N39" s="23" t="s">
        <v>157</v>
      </c>
      <c r="O39" s="2" t="s">
        <v>52</v>
      </c>
      <c r="P39" s="9">
        <v>80</v>
      </c>
      <c r="Q39" s="9">
        <v>80</v>
      </c>
      <c r="R39" s="15">
        <v>0</v>
      </c>
      <c r="S39" s="15" t="s">
        <v>239</v>
      </c>
      <c r="T39" s="3" t="s">
        <v>240</v>
      </c>
      <c r="U39" s="9">
        <v>1</v>
      </c>
      <c r="V39" s="9">
        <v>52</v>
      </c>
      <c r="W39" s="9">
        <v>151</v>
      </c>
      <c r="X39" s="9">
        <v>15</v>
      </c>
      <c r="Y39" s="9" t="s">
        <v>55</v>
      </c>
      <c r="Z39" s="9" t="s">
        <v>135</v>
      </c>
      <c r="AA39" s="9" t="s">
        <v>238</v>
      </c>
      <c r="AB39" s="59"/>
    </row>
    <row r="40" ht="71.25" spans="1:28">
      <c r="A40" s="2">
        <v>37</v>
      </c>
      <c r="B40" s="3">
        <v>2025</v>
      </c>
      <c r="C40" s="9" t="s">
        <v>241</v>
      </c>
      <c r="D40" s="3">
        <v>37</v>
      </c>
      <c r="E40" s="9" t="s">
        <v>242</v>
      </c>
      <c r="F40" s="9" t="s">
        <v>237</v>
      </c>
      <c r="G40" s="9" t="s">
        <v>45</v>
      </c>
      <c r="H40" s="9" t="s">
        <v>74</v>
      </c>
      <c r="I40" s="9" t="s">
        <v>238</v>
      </c>
      <c r="J40" s="3" t="s">
        <v>48</v>
      </c>
      <c r="K40" s="3" t="s">
        <v>76</v>
      </c>
      <c r="L40" s="3" t="s">
        <v>49</v>
      </c>
      <c r="M40" s="23" t="s">
        <v>156</v>
      </c>
      <c r="N40" s="23" t="s">
        <v>157</v>
      </c>
      <c r="O40" s="2" t="s">
        <v>52</v>
      </c>
      <c r="P40" s="29">
        <v>80</v>
      </c>
      <c r="Q40" s="29">
        <v>80</v>
      </c>
      <c r="R40" s="50">
        <v>0</v>
      </c>
      <c r="S40" s="9" t="s">
        <v>243</v>
      </c>
      <c r="T40" s="3" t="s">
        <v>240</v>
      </c>
      <c r="U40" s="9">
        <v>1</v>
      </c>
      <c r="V40" s="9">
        <v>52</v>
      </c>
      <c r="W40" s="9">
        <v>151</v>
      </c>
      <c r="X40" s="9">
        <v>15</v>
      </c>
      <c r="Y40" s="9" t="s">
        <v>55</v>
      </c>
      <c r="Z40" s="9" t="s">
        <v>135</v>
      </c>
      <c r="AA40" s="9" t="s">
        <v>238</v>
      </c>
      <c r="AB40" s="59"/>
    </row>
    <row r="41" ht="71.25" spans="1:28">
      <c r="A41" s="5">
        <v>38</v>
      </c>
      <c r="B41" s="3">
        <v>2025</v>
      </c>
      <c r="C41" s="3" t="s">
        <v>244</v>
      </c>
      <c r="D41" s="4">
        <v>38</v>
      </c>
      <c r="E41" s="3" t="s">
        <v>242</v>
      </c>
      <c r="F41" s="3" t="s">
        <v>44</v>
      </c>
      <c r="G41" s="3" t="s">
        <v>45</v>
      </c>
      <c r="H41" s="3" t="s">
        <v>74</v>
      </c>
      <c r="I41" s="3" t="s">
        <v>238</v>
      </c>
      <c r="J41" s="3" t="s">
        <v>48</v>
      </c>
      <c r="K41" s="3" t="s">
        <v>76</v>
      </c>
      <c r="L41" s="3" t="s">
        <v>49</v>
      </c>
      <c r="M41" s="23" t="s">
        <v>156</v>
      </c>
      <c r="N41" s="23" t="s">
        <v>157</v>
      </c>
      <c r="O41" s="2" t="s">
        <v>52</v>
      </c>
      <c r="P41" s="3">
        <v>70</v>
      </c>
      <c r="Q41" s="3">
        <v>70</v>
      </c>
      <c r="R41" s="3">
        <v>0</v>
      </c>
      <c r="S41" s="46" t="s">
        <v>245</v>
      </c>
      <c r="T41" s="3" t="s">
        <v>246</v>
      </c>
      <c r="U41" s="3">
        <v>1</v>
      </c>
      <c r="V41" s="3">
        <v>68</v>
      </c>
      <c r="W41" s="3">
        <v>126</v>
      </c>
      <c r="X41" s="3">
        <v>18</v>
      </c>
      <c r="Y41" s="3" t="s">
        <v>55</v>
      </c>
      <c r="Z41" s="3" t="s">
        <v>135</v>
      </c>
      <c r="AA41" s="3" t="s">
        <v>238</v>
      </c>
      <c r="AB41" s="59" t="s">
        <v>152</v>
      </c>
    </row>
    <row r="42" ht="71.25" spans="1:28">
      <c r="A42" s="5">
        <v>39</v>
      </c>
      <c r="B42" s="6">
        <v>2025</v>
      </c>
      <c r="C42" s="4" t="s">
        <v>247</v>
      </c>
      <c r="D42" s="3">
        <v>39</v>
      </c>
      <c r="E42" s="16" t="s">
        <v>43</v>
      </c>
      <c r="F42" s="6" t="s">
        <v>248</v>
      </c>
      <c r="G42" s="6" t="s">
        <v>45</v>
      </c>
      <c r="H42" s="6" t="s">
        <v>74</v>
      </c>
      <c r="I42" s="6" t="s">
        <v>75</v>
      </c>
      <c r="J42" s="3"/>
      <c r="K42" s="3"/>
      <c r="L42" s="26" t="s">
        <v>49</v>
      </c>
      <c r="M42" s="25" t="s">
        <v>156</v>
      </c>
      <c r="N42" s="26" t="s">
        <v>157</v>
      </c>
      <c r="O42" s="26" t="s">
        <v>249</v>
      </c>
      <c r="P42" s="29">
        <v>40</v>
      </c>
      <c r="Q42" s="29">
        <v>40</v>
      </c>
      <c r="R42" s="50">
        <v>0</v>
      </c>
      <c r="S42" s="51" t="s">
        <v>250</v>
      </c>
      <c r="T42" s="6" t="s">
        <v>251</v>
      </c>
      <c r="U42" s="6">
        <v>1</v>
      </c>
      <c r="V42" s="6">
        <v>656</v>
      </c>
      <c r="W42" s="6">
        <v>3100</v>
      </c>
      <c r="X42" s="6">
        <v>656</v>
      </c>
      <c r="Y42" s="6" t="s">
        <v>79</v>
      </c>
      <c r="Z42" s="6" t="s">
        <v>151</v>
      </c>
      <c r="AA42" s="6" t="s">
        <v>75</v>
      </c>
      <c r="AB42" s="59" t="s">
        <v>152</v>
      </c>
    </row>
    <row r="43" ht="84" spans="1:28">
      <c r="A43" s="3">
        <v>40</v>
      </c>
      <c r="B43" s="6">
        <v>2025</v>
      </c>
      <c r="C43" s="6" t="s">
        <v>252</v>
      </c>
      <c r="D43" s="3">
        <v>40</v>
      </c>
      <c r="E43" s="6" t="s">
        <v>205</v>
      </c>
      <c r="F43" s="6" t="s">
        <v>44</v>
      </c>
      <c r="G43" s="6" t="s">
        <v>45</v>
      </c>
      <c r="H43" s="6" t="s">
        <v>206</v>
      </c>
      <c r="I43" s="6" t="s">
        <v>207</v>
      </c>
      <c r="J43" s="25"/>
      <c r="K43" s="25" t="s">
        <v>76</v>
      </c>
      <c r="L43" s="25" t="s">
        <v>49</v>
      </c>
      <c r="M43" s="26" t="s">
        <v>156</v>
      </c>
      <c r="N43" s="26" t="s">
        <v>157</v>
      </c>
      <c r="O43" s="16" t="s">
        <v>52</v>
      </c>
      <c r="P43" s="33">
        <v>34.55</v>
      </c>
      <c r="Q43" s="33">
        <v>34.55</v>
      </c>
      <c r="R43" s="6">
        <v>0</v>
      </c>
      <c r="S43" s="33" t="s">
        <v>253</v>
      </c>
      <c r="T43" s="52" t="s">
        <v>209</v>
      </c>
      <c r="U43" s="6">
        <v>7</v>
      </c>
      <c r="V43" s="6">
        <v>135</v>
      </c>
      <c r="W43" s="6">
        <v>539</v>
      </c>
      <c r="X43" s="6">
        <v>63</v>
      </c>
      <c r="Y43" s="6" t="s">
        <v>55</v>
      </c>
      <c r="Z43" s="39" t="s">
        <v>254</v>
      </c>
      <c r="AA43" s="6" t="s">
        <v>207</v>
      </c>
      <c r="AB43" s="61" t="s">
        <v>64</v>
      </c>
    </row>
    <row r="44" ht="85.5" spans="1:28">
      <c r="A44" s="5">
        <v>41</v>
      </c>
      <c r="B44" s="3">
        <v>2025</v>
      </c>
      <c r="C44" s="3" t="s">
        <v>256</v>
      </c>
      <c r="D44" s="4">
        <v>41</v>
      </c>
      <c r="E44" s="3" t="s">
        <v>43</v>
      </c>
      <c r="F44" s="3" t="s">
        <v>44</v>
      </c>
      <c r="G44" s="3" t="s">
        <v>45</v>
      </c>
      <c r="H44" s="3" t="s">
        <v>46</v>
      </c>
      <c r="I44" s="3" t="s">
        <v>47</v>
      </c>
      <c r="J44" s="3" t="s">
        <v>48</v>
      </c>
      <c r="K44" s="3" t="s">
        <v>48</v>
      </c>
      <c r="L44" s="3" t="s">
        <v>49</v>
      </c>
      <c r="M44" s="23" t="s">
        <v>50</v>
      </c>
      <c r="N44" s="23" t="s">
        <v>51</v>
      </c>
      <c r="O44" s="2" t="s">
        <v>52</v>
      </c>
      <c r="P44" s="24">
        <v>60</v>
      </c>
      <c r="Q44" s="24">
        <v>60</v>
      </c>
      <c r="R44" s="24">
        <v>0</v>
      </c>
      <c r="S44" s="3" t="s">
        <v>257</v>
      </c>
      <c r="T44" s="3" t="s">
        <v>258</v>
      </c>
      <c r="U44" s="3">
        <v>115</v>
      </c>
      <c r="V44" s="3">
        <v>368</v>
      </c>
      <c r="W44" s="3">
        <v>1186</v>
      </c>
      <c r="X44" s="3">
        <v>25</v>
      </c>
      <c r="Y44" s="3" t="s">
        <v>55</v>
      </c>
      <c r="Z44" s="3" t="s">
        <v>259</v>
      </c>
      <c r="AA44" s="3" t="s">
        <v>46</v>
      </c>
      <c r="AB44" s="59"/>
    </row>
    <row r="45" ht="114" spans="1:28">
      <c r="A45" s="5">
        <v>42</v>
      </c>
      <c r="B45" s="2">
        <v>2025</v>
      </c>
      <c r="C45" s="4" t="s">
        <v>260</v>
      </c>
      <c r="D45" s="3">
        <v>42</v>
      </c>
      <c r="E45" s="4" t="s">
        <v>43</v>
      </c>
      <c r="F45" s="4" t="s">
        <v>58</v>
      </c>
      <c r="G45" s="4" t="s">
        <v>45</v>
      </c>
      <c r="H45" s="3" t="s">
        <v>170</v>
      </c>
      <c r="I45" s="3" t="s">
        <v>261</v>
      </c>
      <c r="J45" s="3" t="s">
        <v>48</v>
      </c>
      <c r="K45" s="4" t="s">
        <v>48</v>
      </c>
      <c r="L45" s="3" t="s">
        <v>49</v>
      </c>
      <c r="M45" s="23" t="s">
        <v>50</v>
      </c>
      <c r="N45" s="23" t="s">
        <v>51</v>
      </c>
      <c r="O45" s="2" t="s">
        <v>52</v>
      </c>
      <c r="P45" s="24">
        <v>15</v>
      </c>
      <c r="Q45" s="24">
        <v>15</v>
      </c>
      <c r="R45" s="24">
        <v>0</v>
      </c>
      <c r="S45" s="49" t="s">
        <v>262</v>
      </c>
      <c r="T45" s="44" t="s">
        <v>263</v>
      </c>
      <c r="U45" s="4">
        <v>1</v>
      </c>
      <c r="V45" s="21">
        <v>434</v>
      </c>
      <c r="W45" s="21">
        <v>1550</v>
      </c>
      <c r="X45" s="21">
        <v>83</v>
      </c>
      <c r="Y45" s="3" t="s">
        <v>55</v>
      </c>
      <c r="Z45" s="4" t="s">
        <v>174</v>
      </c>
      <c r="AA45" s="3" t="s">
        <v>261</v>
      </c>
      <c r="AB45" s="59" t="s">
        <v>152</v>
      </c>
    </row>
    <row r="46" ht="42.75" spans="1:28">
      <c r="A46" s="2">
        <v>43</v>
      </c>
      <c r="B46" s="3">
        <v>2025</v>
      </c>
      <c r="C46" s="3" t="s">
        <v>264</v>
      </c>
      <c r="D46" s="3">
        <v>43</v>
      </c>
      <c r="E46" s="3" t="s">
        <v>43</v>
      </c>
      <c r="F46" s="3" t="s">
        <v>44</v>
      </c>
      <c r="G46" s="3" t="s">
        <v>45</v>
      </c>
      <c r="H46" s="3" t="s">
        <v>104</v>
      </c>
      <c r="I46" s="3" t="s">
        <v>265</v>
      </c>
      <c r="J46" s="3" t="s">
        <v>76</v>
      </c>
      <c r="K46" s="3" t="s">
        <v>48</v>
      </c>
      <c r="L46" s="3" t="s">
        <v>49</v>
      </c>
      <c r="M46" s="3" t="s">
        <v>50</v>
      </c>
      <c r="N46" s="3" t="s">
        <v>51</v>
      </c>
      <c r="O46" s="3" t="s">
        <v>52</v>
      </c>
      <c r="P46" s="3">
        <v>35</v>
      </c>
      <c r="Q46" s="3">
        <v>35</v>
      </c>
      <c r="R46" s="3">
        <v>0</v>
      </c>
      <c r="S46" s="3" t="s">
        <v>266</v>
      </c>
      <c r="T46" s="3" t="s">
        <v>146</v>
      </c>
      <c r="U46" s="3">
        <v>2</v>
      </c>
      <c r="V46" s="3">
        <v>51</v>
      </c>
      <c r="W46" s="3">
        <v>201</v>
      </c>
      <c r="X46" s="3">
        <v>5</v>
      </c>
      <c r="Y46" s="3" t="s">
        <v>55</v>
      </c>
      <c r="Z46" s="3" t="s">
        <v>108</v>
      </c>
      <c r="AA46" s="3" t="s">
        <v>143</v>
      </c>
      <c r="AB46" s="59"/>
    </row>
    <row r="47" ht="42.75" spans="1:28">
      <c r="A47" s="5">
        <v>44</v>
      </c>
      <c r="B47" s="3">
        <v>2025</v>
      </c>
      <c r="C47" s="3" t="s">
        <v>267</v>
      </c>
      <c r="D47" s="4">
        <v>44</v>
      </c>
      <c r="E47" s="3" t="s">
        <v>43</v>
      </c>
      <c r="F47" s="3" t="s">
        <v>44</v>
      </c>
      <c r="G47" s="3" t="s">
        <v>45</v>
      </c>
      <c r="H47" s="3" t="s">
        <v>187</v>
      </c>
      <c r="I47" s="3" t="s">
        <v>268</v>
      </c>
      <c r="J47" s="3" t="s">
        <v>48</v>
      </c>
      <c r="K47" s="3" t="s">
        <v>48</v>
      </c>
      <c r="L47" s="23" t="s">
        <v>49</v>
      </c>
      <c r="M47" s="23" t="s">
        <v>50</v>
      </c>
      <c r="N47" s="23" t="s">
        <v>51</v>
      </c>
      <c r="O47" s="3" t="s">
        <v>52</v>
      </c>
      <c r="P47" s="24">
        <v>45</v>
      </c>
      <c r="Q47" s="24">
        <v>45</v>
      </c>
      <c r="R47" s="24">
        <v>0</v>
      </c>
      <c r="S47" s="3" t="s">
        <v>269</v>
      </c>
      <c r="T47" s="3" t="s">
        <v>270</v>
      </c>
      <c r="U47" s="3">
        <v>3</v>
      </c>
      <c r="V47" s="3">
        <v>180</v>
      </c>
      <c r="W47" s="3">
        <v>560</v>
      </c>
      <c r="X47" s="3">
        <v>36</v>
      </c>
      <c r="Y47" s="3" t="s">
        <v>55</v>
      </c>
      <c r="Z47" s="3" t="s">
        <v>191</v>
      </c>
      <c r="AA47" s="3" t="s">
        <v>268</v>
      </c>
      <c r="AB47" s="59"/>
    </row>
    <row r="48" ht="57" spans="1:28">
      <c r="A48" s="5">
        <v>45</v>
      </c>
      <c r="B48" s="4">
        <v>2025</v>
      </c>
      <c r="C48" s="2" t="s">
        <v>271</v>
      </c>
      <c r="D48" s="3">
        <v>45</v>
      </c>
      <c r="E48" s="2" t="s">
        <v>43</v>
      </c>
      <c r="F48" s="2" t="s">
        <v>272</v>
      </c>
      <c r="G48" s="2" t="s">
        <v>45</v>
      </c>
      <c r="H48" s="2" t="s">
        <v>273</v>
      </c>
      <c r="I48" s="2" t="s">
        <v>274</v>
      </c>
      <c r="J48" s="3" t="s">
        <v>48</v>
      </c>
      <c r="K48" s="4" t="s">
        <v>76</v>
      </c>
      <c r="L48" s="23" t="s">
        <v>49</v>
      </c>
      <c r="M48" s="23" t="s">
        <v>50</v>
      </c>
      <c r="N48" s="23" t="s">
        <v>51</v>
      </c>
      <c r="O48" s="2" t="s">
        <v>52</v>
      </c>
      <c r="P48" s="2">
        <v>20</v>
      </c>
      <c r="Q48" s="31">
        <v>20</v>
      </c>
      <c r="R48" s="31">
        <v>0</v>
      </c>
      <c r="S48" s="2" t="s">
        <v>275</v>
      </c>
      <c r="T48" s="4" t="s">
        <v>276</v>
      </c>
      <c r="U48" s="31">
        <v>1</v>
      </c>
      <c r="V48" s="4">
        <v>168</v>
      </c>
      <c r="W48" s="4">
        <v>587</v>
      </c>
      <c r="X48" s="4">
        <v>59</v>
      </c>
      <c r="Y48" s="31" t="s">
        <v>55</v>
      </c>
      <c r="Z48" s="2" t="s">
        <v>277</v>
      </c>
      <c r="AA48" s="2" t="s">
        <v>278</v>
      </c>
      <c r="AB48" s="59"/>
    </row>
    <row r="49" ht="42.75" spans="1:28">
      <c r="A49" s="5">
        <v>46</v>
      </c>
      <c r="B49" s="2">
        <v>2025</v>
      </c>
      <c r="C49" s="2" t="s">
        <v>279</v>
      </c>
      <c r="D49" s="3">
        <v>46</v>
      </c>
      <c r="E49" s="2" t="s">
        <v>280</v>
      </c>
      <c r="F49" s="2" t="s">
        <v>198</v>
      </c>
      <c r="G49" s="2" t="s">
        <v>45</v>
      </c>
      <c r="H49" s="2" t="s">
        <v>199</v>
      </c>
      <c r="I49" s="2" t="s">
        <v>281</v>
      </c>
      <c r="J49" s="3" t="s">
        <v>76</v>
      </c>
      <c r="K49" s="4" t="s">
        <v>76</v>
      </c>
      <c r="L49" s="26" t="s">
        <v>49</v>
      </c>
      <c r="M49" s="26" t="s">
        <v>50</v>
      </c>
      <c r="N49" s="26" t="s">
        <v>51</v>
      </c>
      <c r="O49" s="16" t="s">
        <v>52</v>
      </c>
      <c r="P49" s="16">
        <v>12</v>
      </c>
      <c r="Q49" s="16">
        <v>12</v>
      </c>
      <c r="R49" s="16">
        <v>0</v>
      </c>
      <c r="S49" s="16" t="s">
        <v>282</v>
      </c>
      <c r="T49" s="16" t="s">
        <v>283</v>
      </c>
      <c r="U49" s="2">
        <v>1</v>
      </c>
      <c r="V49" s="2">
        <v>32</v>
      </c>
      <c r="W49" s="2">
        <v>98</v>
      </c>
      <c r="X49" s="2">
        <v>8</v>
      </c>
      <c r="Y49" s="3" t="s">
        <v>79</v>
      </c>
      <c r="Z49" s="2" t="s">
        <v>203</v>
      </c>
      <c r="AA49" s="2" t="s">
        <v>281</v>
      </c>
      <c r="AB49" s="59"/>
    </row>
    <row r="50" ht="42.75" spans="1:28">
      <c r="A50" s="5">
        <v>47</v>
      </c>
      <c r="B50" s="3">
        <v>2025</v>
      </c>
      <c r="C50" s="9" t="s">
        <v>284</v>
      </c>
      <c r="D50" s="4">
        <v>47</v>
      </c>
      <c r="E50" s="9" t="s">
        <v>43</v>
      </c>
      <c r="F50" s="9" t="s">
        <v>44</v>
      </c>
      <c r="G50" s="9" t="s">
        <v>45</v>
      </c>
      <c r="H50" s="9" t="s">
        <v>137</v>
      </c>
      <c r="I50" s="9" t="s">
        <v>285</v>
      </c>
      <c r="J50" s="3" t="s">
        <v>76</v>
      </c>
      <c r="K50" s="3" t="s">
        <v>48</v>
      </c>
      <c r="L50" s="25" t="s">
        <v>49</v>
      </c>
      <c r="M50" s="6" t="s">
        <v>50</v>
      </c>
      <c r="N50" s="25" t="s">
        <v>51</v>
      </c>
      <c r="O50" s="16" t="s">
        <v>52</v>
      </c>
      <c r="P50" s="34">
        <v>45</v>
      </c>
      <c r="Q50" s="34">
        <v>45</v>
      </c>
      <c r="R50" s="34">
        <v>0</v>
      </c>
      <c r="S50" s="51" t="s">
        <v>286</v>
      </c>
      <c r="T50" s="25" t="s">
        <v>287</v>
      </c>
      <c r="U50" s="9">
        <v>1</v>
      </c>
      <c r="V50" s="9">
        <v>40</v>
      </c>
      <c r="W50" s="9">
        <v>128</v>
      </c>
      <c r="X50" s="9">
        <v>21</v>
      </c>
      <c r="Y50" s="3" t="s">
        <v>79</v>
      </c>
      <c r="Z50" s="9" t="s">
        <v>141</v>
      </c>
      <c r="AA50" s="9" t="s">
        <v>285</v>
      </c>
      <c r="AB50" s="59" t="s">
        <v>152</v>
      </c>
    </row>
    <row r="51" ht="36" spans="1:28">
      <c r="A51" s="5">
        <v>48</v>
      </c>
      <c r="B51" s="17">
        <v>2025</v>
      </c>
      <c r="C51" s="18" t="s">
        <v>288</v>
      </c>
      <c r="D51" s="3">
        <v>48</v>
      </c>
      <c r="E51" s="17" t="s">
        <v>43</v>
      </c>
      <c r="F51" s="17" t="s">
        <v>289</v>
      </c>
      <c r="G51" s="17" t="s">
        <v>45</v>
      </c>
      <c r="H51" s="17" t="s">
        <v>187</v>
      </c>
      <c r="I51" s="17" t="s">
        <v>193</v>
      </c>
      <c r="J51" s="17"/>
      <c r="K51" s="17" t="s">
        <v>76</v>
      </c>
      <c r="L51" s="35" t="s">
        <v>49</v>
      </c>
      <c r="M51" s="35" t="s">
        <v>50</v>
      </c>
      <c r="N51" s="35" t="s">
        <v>290</v>
      </c>
      <c r="O51" s="35" t="s">
        <v>52</v>
      </c>
      <c r="P51" s="36">
        <v>36</v>
      </c>
      <c r="Q51" s="36">
        <v>36</v>
      </c>
      <c r="R51" s="36">
        <v>0</v>
      </c>
      <c r="S51" s="17" t="s">
        <v>291</v>
      </c>
      <c r="T51" s="53" t="s">
        <v>292</v>
      </c>
      <c r="U51" s="37">
        <v>1</v>
      </c>
      <c r="V51" s="37">
        <v>10</v>
      </c>
      <c r="W51" s="37">
        <v>32</v>
      </c>
      <c r="X51" s="37">
        <v>5</v>
      </c>
      <c r="Y51" s="62" t="s">
        <v>55</v>
      </c>
      <c r="Z51" s="36" t="s">
        <v>151</v>
      </c>
      <c r="AA51" s="36" t="s">
        <v>193</v>
      </c>
      <c r="AB51" s="61" t="s">
        <v>64</v>
      </c>
    </row>
    <row r="52" ht="36" spans="1:28">
      <c r="A52" s="2">
        <v>49</v>
      </c>
      <c r="B52" s="17">
        <v>2025</v>
      </c>
      <c r="C52" s="18" t="s">
        <v>293</v>
      </c>
      <c r="D52" s="3">
        <v>49</v>
      </c>
      <c r="E52" s="17" t="s">
        <v>43</v>
      </c>
      <c r="F52" s="17" t="s">
        <v>289</v>
      </c>
      <c r="G52" s="17" t="s">
        <v>45</v>
      </c>
      <c r="H52" s="17" t="s">
        <v>187</v>
      </c>
      <c r="I52" s="17" t="s">
        <v>193</v>
      </c>
      <c r="J52" s="17"/>
      <c r="K52" s="17" t="s">
        <v>76</v>
      </c>
      <c r="L52" s="35" t="s">
        <v>49</v>
      </c>
      <c r="M52" s="35" t="s">
        <v>50</v>
      </c>
      <c r="N52" s="35" t="s">
        <v>290</v>
      </c>
      <c r="O52" s="35" t="s">
        <v>52</v>
      </c>
      <c r="P52" s="36">
        <v>32</v>
      </c>
      <c r="Q52" s="36">
        <v>32</v>
      </c>
      <c r="R52" s="36">
        <v>0</v>
      </c>
      <c r="S52" s="17" t="s">
        <v>294</v>
      </c>
      <c r="T52" s="53" t="s">
        <v>292</v>
      </c>
      <c r="U52" s="37">
        <v>1</v>
      </c>
      <c r="V52" s="37">
        <v>12</v>
      </c>
      <c r="W52" s="37">
        <v>34</v>
      </c>
      <c r="X52" s="37">
        <v>6</v>
      </c>
      <c r="Y52" s="62" t="s">
        <v>55</v>
      </c>
      <c r="Z52" s="36" t="s">
        <v>151</v>
      </c>
      <c r="AA52" s="36" t="s">
        <v>193</v>
      </c>
      <c r="AB52" s="61" t="s">
        <v>64</v>
      </c>
    </row>
    <row r="53" ht="85.5" spans="1:28">
      <c r="A53" s="19">
        <v>50</v>
      </c>
      <c r="B53" s="4">
        <v>2025</v>
      </c>
      <c r="C53" s="4" t="s">
        <v>295</v>
      </c>
      <c r="D53" s="4">
        <v>50</v>
      </c>
      <c r="E53" s="4" t="s">
        <v>296</v>
      </c>
      <c r="F53" s="20" t="s">
        <v>297</v>
      </c>
      <c r="G53" s="20" t="s">
        <v>45</v>
      </c>
      <c r="H53" s="20" t="s">
        <v>298</v>
      </c>
      <c r="I53" s="20" t="s">
        <v>299</v>
      </c>
      <c r="J53" s="3"/>
      <c r="K53" s="37"/>
      <c r="L53" s="25" t="s">
        <v>49</v>
      </c>
      <c r="M53" s="6" t="s">
        <v>50</v>
      </c>
      <c r="N53" s="25" t="s">
        <v>51</v>
      </c>
      <c r="O53" s="16" t="s">
        <v>52</v>
      </c>
      <c r="P53" s="31">
        <v>195</v>
      </c>
      <c r="Q53" s="31">
        <v>195</v>
      </c>
      <c r="R53" s="31">
        <v>0</v>
      </c>
      <c r="S53" s="31" t="s">
        <v>300</v>
      </c>
      <c r="T53" s="53" t="s">
        <v>292</v>
      </c>
      <c r="U53" s="31">
        <v>1</v>
      </c>
      <c r="V53" s="3">
        <v>10</v>
      </c>
      <c r="W53" s="3">
        <v>10</v>
      </c>
      <c r="X53" s="3">
        <v>5</v>
      </c>
      <c r="Y53" s="20" t="s">
        <v>301</v>
      </c>
      <c r="Z53" s="31" t="s">
        <v>302</v>
      </c>
      <c r="AA53" s="31" t="s">
        <v>302</v>
      </c>
      <c r="AB53" s="61" t="s">
        <v>64</v>
      </c>
    </row>
    <row r="54" ht="99.75" spans="1:28">
      <c r="A54" s="19">
        <v>51</v>
      </c>
      <c r="B54" s="21">
        <v>2025</v>
      </c>
      <c r="C54" s="4" t="s">
        <v>303</v>
      </c>
      <c r="D54" s="3">
        <v>51</v>
      </c>
      <c r="E54" s="4" t="s">
        <v>296</v>
      </c>
      <c r="F54" s="20" t="s">
        <v>297</v>
      </c>
      <c r="G54" s="20" t="s">
        <v>45</v>
      </c>
      <c r="H54" s="20" t="s">
        <v>298</v>
      </c>
      <c r="I54" s="20" t="s">
        <v>299</v>
      </c>
      <c r="J54" s="3"/>
      <c r="K54" s="37"/>
      <c r="L54" s="25" t="s">
        <v>49</v>
      </c>
      <c r="M54" s="6" t="s">
        <v>50</v>
      </c>
      <c r="N54" s="25" t="s">
        <v>51</v>
      </c>
      <c r="O54" s="16" t="s">
        <v>52</v>
      </c>
      <c r="P54" s="30">
        <v>165</v>
      </c>
      <c r="Q54" s="30">
        <v>165</v>
      </c>
      <c r="R54" s="30">
        <v>0</v>
      </c>
      <c r="S54" s="31" t="s">
        <v>304</v>
      </c>
      <c r="T54" s="20" t="s">
        <v>305</v>
      </c>
      <c r="U54" s="54">
        <v>1</v>
      </c>
      <c r="V54" s="54">
        <v>10</v>
      </c>
      <c r="W54" s="54">
        <v>10</v>
      </c>
      <c r="X54" s="54">
        <v>5</v>
      </c>
      <c r="Y54" s="20" t="s">
        <v>301</v>
      </c>
      <c r="Z54" s="31" t="s">
        <v>302</v>
      </c>
      <c r="AA54" s="31" t="s">
        <v>302</v>
      </c>
      <c r="AB54" s="61" t="s">
        <v>64</v>
      </c>
    </row>
    <row r="55" ht="57" spans="1:28">
      <c r="A55" s="2">
        <v>52</v>
      </c>
      <c r="B55" s="3">
        <v>2025</v>
      </c>
      <c r="C55" s="3" t="s">
        <v>307</v>
      </c>
      <c r="D55" s="3">
        <v>52</v>
      </c>
      <c r="E55" s="3" t="s">
        <v>43</v>
      </c>
      <c r="F55" s="3" t="s">
        <v>44</v>
      </c>
      <c r="G55" s="3" t="s">
        <v>45</v>
      </c>
      <c r="H55" s="3" t="s">
        <v>46</v>
      </c>
      <c r="I55" s="3" t="s">
        <v>47</v>
      </c>
      <c r="J55" s="3" t="s">
        <v>48</v>
      </c>
      <c r="K55" s="3" t="s">
        <v>48</v>
      </c>
      <c r="L55" s="3" t="s">
        <v>308</v>
      </c>
      <c r="M55" s="23" t="s">
        <v>309</v>
      </c>
      <c r="N55" s="23" t="s">
        <v>310</v>
      </c>
      <c r="O55" s="2" t="s">
        <v>52</v>
      </c>
      <c r="P55" s="24">
        <v>696</v>
      </c>
      <c r="Q55" s="24">
        <v>696</v>
      </c>
      <c r="R55" s="24">
        <v>0</v>
      </c>
      <c r="S55" s="3" t="s">
        <v>311</v>
      </c>
      <c r="T55" s="3" t="s">
        <v>312</v>
      </c>
      <c r="U55" s="3">
        <v>131</v>
      </c>
      <c r="V55" s="3">
        <v>1300</v>
      </c>
      <c r="W55" s="3">
        <v>2220</v>
      </c>
      <c r="X55" s="3">
        <v>2220</v>
      </c>
      <c r="Y55" s="3" t="s">
        <v>55</v>
      </c>
      <c r="Z55" s="3" t="s">
        <v>46</v>
      </c>
      <c r="AA55" s="3" t="s">
        <v>46</v>
      </c>
      <c r="AB55" s="59"/>
    </row>
    <row r="56" ht="99.75" spans="1:28">
      <c r="A56" s="5">
        <v>53</v>
      </c>
      <c r="B56" s="3">
        <v>2025</v>
      </c>
      <c r="C56" s="3" t="s">
        <v>313</v>
      </c>
      <c r="D56" s="4">
        <v>53</v>
      </c>
      <c r="E56" s="3" t="s">
        <v>43</v>
      </c>
      <c r="F56" s="4" t="s">
        <v>58</v>
      </c>
      <c r="G56" s="4" t="s">
        <v>45</v>
      </c>
      <c r="H56" s="3" t="s">
        <v>170</v>
      </c>
      <c r="I56" s="4" t="s">
        <v>314</v>
      </c>
      <c r="J56" s="3" t="s">
        <v>48</v>
      </c>
      <c r="K56" s="4" t="s">
        <v>48</v>
      </c>
      <c r="L56" s="23" t="s">
        <v>308</v>
      </c>
      <c r="M56" s="23" t="s">
        <v>315</v>
      </c>
      <c r="N56" s="4" t="s">
        <v>316</v>
      </c>
      <c r="O56" s="2" t="s">
        <v>52</v>
      </c>
      <c r="P56" s="24">
        <v>20</v>
      </c>
      <c r="Q56" s="24">
        <v>20</v>
      </c>
      <c r="R56" s="24">
        <v>0</v>
      </c>
      <c r="S56" s="49" t="s">
        <v>317</v>
      </c>
      <c r="T56" s="44" t="s">
        <v>318</v>
      </c>
      <c r="U56" s="4">
        <v>3</v>
      </c>
      <c r="V56" s="21">
        <v>134</v>
      </c>
      <c r="W56" s="21">
        <v>434</v>
      </c>
      <c r="X56" s="21">
        <v>18</v>
      </c>
      <c r="Y56" s="4" t="s">
        <v>55</v>
      </c>
      <c r="Z56" s="4" t="s">
        <v>174</v>
      </c>
      <c r="AA56" s="3" t="s">
        <v>314</v>
      </c>
      <c r="AB56" s="59" t="s">
        <v>152</v>
      </c>
    </row>
    <row r="57" ht="71.25" spans="1:28">
      <c r="A57" s="5">
        <v>54</v>
      </c>
      <c r="B57" s="3">
        <v>2025</v>
      </c>
      <c r="C57" s="3" t="s">
        <v>319</v>
      </c>
      <c r="D57" s="3">
        <v>54</v>
      </c>
      <c r="E57" s="3" t="s">
        <v>43</v>
      </c>
      <c r="F57" s="3" t="s">
        <v>44</v>
      </c>
      <c r="G57" s="3" t="s">
        <v>45</v>
      </c>
      <c r="H57" s="3" t="s">
        <v>181</v>
      </c>
      <c r="I57" s="3" t="s">
        <v>47</v>
      </c>
      <c r="J57" s="3" t="s">
        <v>48</v>
      </c>
      <c r="K57" s="4" t="s">
        <v>48</v>
      </c>
      <c r="L57" s="23" t="s">
        <v>308</v>
      </c>
      <c r="M57" s="23" t="s">
        <v>315</v>
      </c>
      <c r="N57" s="23" t="s">
        <v>316</v>
      </c>
      <c r="O57" s="2" t="s">
        <v>52</v>
      </c>
      <c r="P57" s="24">
        <v>25</v>
      </c>
      <c r="Q57" s="24">
        <v>25</v>
      </c>
      <c r="R57" s="24">
        <v>0</v>
      </c>
      <c r="S57" s="3" t="s">
        <v>320</v>
      </c>
      <c r="T57" s="3" t="s">
        <v>321</v>
      </c>
      <c r="U57" s="3">
        <v>1</v>
      </c>
      <c r="V57" s="3">
        <v>264</v>
      </c>
      <c r="W57" s="3">
        <v>960</v>
      </c>
      <c r="X57" s="3">
        <v>10</v>
      </c>
      <c r="Y57" s="3" t="s">
        <v>55</v>
      </c>
      <c r="Z57" s="3" t="s">
        <v>185</v>
      </c>
      <c r="AA57" s="3" t="s">
        <v>322</v>
      </c>
      <c r="AB57" s="59"/>
    </row>
    <row r="58" ht="42.75" spans="1:28">
      <c r="A58" s="2">
        <v>55</v>
      </c>
      <c r="B58" s="3">
        <v>2025</v>
      </c>
      <c r="C58" s="4" t="s">
        <v>323</v>
      </c>
      <c r="D58" s="3">
        <v>55</v>
      </c>
      <c r="E58" s="2" t="s">
        <v>324</v>
      </c>
      <c r="F58" s="3" t="s">
        <v>44</v>
      </c>
      <c r="G58" s="2" t="s">
        <v>45</v>
      </c>
      <c r="H58" s="3" t="s">
        <v>104</v>
      </c>
      <c r="I58" s="2" t="s">
        <v>47</v>
      </c>
      <c r="J58" s="3" t="s">
        <v>48</v>
      </c>
      <c r="K58" s="4" t="s">
        <v>48</v>
      </c>
      <c r="L58" s="4" t="s">
        <v>308</v>
      </c>
      <c r="M58" s="21" t="s">
        <v>315</v>
      </c>
      <c r="N58" s="4" t="s">
        <v>316</v>
      </c>
      <c r="O58" s="2" t="s">
        <v>52</v>
      </c>
      <c r="P58" s="38">
        <v>15</v>
      </c>
      <c r="Q58" s="38">
        <v>15</v>
      </c>
      <c r="R58" s="2">
        <v>0</v>
      </c>
      <c r="S58" s="3" t="s">
        <v>325</v>
      </c>
      <c r="T58" s="3" t="s">
        <v>150</v>
      </c>
      <c r="U58" s="3">
        <v>10</v>
      </c>
      <c r="V58" s="3">
        <v>40</v>
      </c>
      <c r="W58" s="3">
        <v>121</v>
      </c>
      <c r="X58" s="3">
        <v>28</v>
      </c>
      <c r="Y58" s="3" t="s">
        <v>55</v>
      </c>
      <c r="Z58" s="3" t="s">
        <v>108</v>
      </c>
      <c r="AA58" s="2" t="s">
        <v>47</v>
      </c>
      <c r="AB58" s="59"/>
    </row>
    <row r="59" ht="42.75" spans="1:28">
      <c r="A59" s="5">
        <v>56</v>
      </c>
      <c r="B59" s="3">
        <v>2025</v>
      </c>
      <c r="C59" s="4" t="s">
        <v>326</v>
      </c>
      <c r="D59" s="4">
        <v>56</v>
      </c>
      <c r="E59" s="3" t="s">
        <v>43</v>
      </c>
      <c r="F59" s="3" t="s">
        <v>44</v>
      </c>
      <c r="G59" s="3" t="s">
        <v>45</v>
      </c>
      <c r="H59" s="3" t="s">
        <v>187</v>
      </c>
      <c r="I59" s="4" t="s">
        <v>47</v>
      </c>
      <c r="J59" s="3" t="s">
        <v>48</v>
      </c>
      <c r="K59" s="4" t="s">
        <v>48</v>
      </c>
      <c r="L59" s="4" t="s">
        <v>308</v>
      </c>
      <c r="M59" s="21" t="s">
        <v>315</v>
      </c>
      <c r="N59" s="4" t="s">
        <v>316</v>
      </c>
      <c r="O59" s="3" t="s">
        <v>52</v>
      </c>
      <c r="P59" s="4">
        <v>40</v>
      </c>
      <c r="Q59" s="4">
        <v>40</v>
      </c>
      <c r="R59" s="24">
        <v>0</v>
      </c>
      <c r="S59" s="4" t="s">
        <v>327</v>
      </c>
      <c r="T59" s="4" t="s">
        <v>328</v>
      </c>
      <c r="U59" s="3">
        <v>16</v>
      </c>
      <c r="V59" s="3">
        <v>150</v>
      </c>
      <c r="W59" s="3">
        <v>450</v>
      </c>
      <c r="X59" s="4">
        <v>450</v>
      </c>
      <c r="Y59" s="3" t="s">
        <v>55</v>
      </c>
      <c r="Z59" s="3" t="s">
        <v>191</v>
      </c>
      <c r="AA59" s="3" t="s">
        <v>47</v>
      </c>
      <c r="AB59" s="59"/>
    </row>
    <row r="60" ht="57" spans="1:28">
      <c r="A60" s="5">
        <v>57</v>
      </c>
      <c r="B60" s="4">
        <v>2025</v>
      </c>
      <c r="C60" s="4" t="s">
        <v>329</v>
      </c>
      <c r="D60" s="3">
        <v>57</v>
      </c>
      <c r="E60" s="4" t="s">
        <v>43</v>
      </c>
      <c r="F60" s="4" t="s">
        <v>58</v>
      </c>
      <c r="G60" s="4" t="s">
        <v>45</v>
      </c>
      <c r="H60" s="4" t="s">
        <v>110</v>
      </c>
      <c r="I60" s="4" t="s">
        <v>120</v>
      </c>
      <c r="J60" s="3" t="s">
        <v>48</v>
      </c>
      <c r="K60" s="3" t="s">
        <v>48</v>
      </c>
      <c r="L60" s="23" t="s">
        <v>308</v>
      </c>
      <c r="M60" s="23" t="s">
        <v>315</v>
      </c>
      <c r="N60" s="23" t="s">
        <v>316</v>
      </c>
      <c r="O60" s="2" t="s">
        <v>52</v>
      </c>
      <c r="P60" s="4">
        <v>5</v>
      </c>
      <c r="Q60" s="4">
        <v>5</v>
      </c>
      <c r="R60" s="4">
        <v>0</v>
      </c>
      <c r="S60" s="4" t="s">
        <v>330</v>
      </c>
      <c r="T60" s="55" t="s">
        <v>331</v>
      </c>
      <c r="U60" s="4">
        <v>1</v>
      </c>
      <c r="V60" s="4">
        <v>6</v>
      </c>
      <c r="W60" s="4">
        <v>20</v>
      </c>
      <c r="X60" s="4">
        <v>20</v>
      </c>
      <c r="Y60" s="4" t="s">
        <v>55</v>
      </c>
      <c r="Z60" s="4" t="s">
        <v>110</v>
      </c>
      <c r="AA60" s="4" t="s">
        <v>120</v>
      </c>
      <c r="AB60" s="59"/>
    </row>
    <row r="61" ht="42.75" spans="1:28">
      <c r="A61" s="2">
        <v>58</v>
      </c>
      <c r="B61" s="3">
        <v>2025</v>
      </c>
      <c r="C61" s="3" t="s">
        <v>333</v>
      </c>
      <c r="D61" s="3">
        <v>58</v>
      </c>
      <c r="E61" s="3" t="s">
        <v>43</v>
      </c>
      <c r="F61" s="3" t="s">
        <v>44</v>
      </c>
      <c r="G61" s="3" t="s">
        <v>45</v>
      </c>
      <c r="H61" s="3" t="s">
        <v>46</v>
      </c>
      <c r="I61" s="3" t="s">
        <v>47</v>
      </c>
      <c r="J61" s="3" t="s">
        <v>48</v>
      </c>
      <c r="K61" s="3" t="s">
        <v>48</v>
      </c>
      <c r="L61" s="23" t="s">
        <v>334</v>
      </c>
      <c r="M61" s="23" t="s">
        <v>335</v>
      </c>
      <c r="N61" s="23" t="s">
        <v>336</v>
      </c>
      <c r="O61" s="2" t="s">
        <v>52</v>
      </c>
      <c r="P61" s="24">
        <v>1700</v>
      </c>
      <c r="Q61" s="24">
        <v>1700</v>
      </c>
      <c r="R61" s="24">
        <v>0</v>
      </c>
      <c r="S61" s="3" t="s">
        <v>337</v>
      </c>
      <c r="T61" s="3" t="s">
        <v>338</v>
      </c>
      <c r="U61" s="3">
        <v>131</v>
      </c>
      <c r="V61" s="3">
        <v>12954</v>
      </c>
      <c r="W61" s="3">
        <v>44606</v>
      </c>
      <c r="X61" s="3">
        <v>50</v>
      </c>
      <c r="Y61" s="3" t="s">
        <v>55</v>
      </c>
      <c r="Z61" s="3" t="s">
        <v>46</v>
      </c>
      <c r="AA61" s="3" t="s">
        <v>56</v>
      </c>
      <c r="AB61" s="59" t="s">
        <v>152</v>
      </c>
    </row>
    <row r="62" ht="42.75" spans="1:28">
      <c r="A62" s="19">
        <v>59</v>
      </c>
      <c r="B62" s="3">
        <v>2025</v>
      </c>
      <c r="C62" s="3" t="s">
        <v>339</v>
      </c>
      <c r="D62" s="4">
        <v>59</v>
      </c>
      <c r="E62" s="3" t="s">
        <v>43</v>
      </c>
      <c r="F62" s="3" t="s">
        <v>44</v>
      </c>
      <c r="G62" s="3" t="s">
        <v>45</v>
      </c>
      <c r="H62" s="3" t="s">
        <v>46</v>
      </c>
      <c r="I62" s="3" t="s">
        <v>47</v>
      </c>
      <c r="J62" s="3" t="s">
        <v>48</v>
      </c>
      <c r="K62" s="3" t="s">
        <v>48</v>
      </c>
      <c r="L62" s="23" t="s">
        <v>334</v>
      </c>
      <c r="M62" s="23" t="s">
        <v>340</v>
      </c>
      <c r="N62" s="23" t="s">
        <v>341</v>
      </c>
      <c r="O62" s="2" t="s">
        <v>52</v>
      </c>
      <c r="P62" s="2">
        <v>260</v>
      </c>
      <c r="Q62" s="2">
        <v>260</v>
      </c>
      <c r="R62" s="2">
        <v>0</v>
      </c>
      <c r="S62" s="56" t="s">
        <v>342</v>
      </c>
      <c r="T62" s="57" t="s">
        <v>343</v>
      </c>
      <c r="U62" s="3">
        <v>131</v>
      </c>
      <c r="V62" s="3">
        <v>12954</v>
      </c>
      <c r="W62" s="3">
        <v>44606</v>
      </c>
      <c r="X62" s="3">
        <v>50</v>
      </c>
      <c r="Y62" s="3" t="s">
        <v>55</v>
      </c>
      <c r="Z62" s="3" t="s">
        <v>46</v>
      </c>
      <c r="AA62" s="3" t="s">
        <v>56</v>
      </c>
      <c r="AB62" s="61" t="s">
        <v>152</v>
      </c>
    </row>
    <row r="63" ht="71.25" spans="1:28">
      <c r="A63" s="5">
        <v>60</v>
      </c>
      <c r="B63" s="2">
        <v>2025</v>
      </c>
      <c r="C63" s="2" t="s">
        <v>346</v>
      </c>
      <c r="D63" s="3">
        <v>60</v>
      </c>
      <c r="E63" s="2" t="s">
        <v>43</v>
      </c>
      <c r="F63" s="2" t="s">
        <v>198</v>
      </c>
      <c r="G63" s="2" t="s">
        <v>45</v>
      </c>
      <c r="H63" s="2" t="s">
        <v>199</v>
      </c>
      <c r="I63" s="2" t="s">
        <v>347</v>
      </c>
      <c r="J63" s="3" t="s">
        <v>76</v>
      </c>
      <c r="K63" s="3" t="s">
        <v>48</v>
      </c>
      <c r="L63" s="23" t="s">
        <v>348</v>
      </c>
      <c r="M63" s="23" t="s">
        <v>349</v>
      </c>
      <c r="N63" s="23" t="s">
        <v>350</v>
      </c>
      <c r="O63" s="2" t="s">
        <v>52</v>
      </c>
      <c r="P63" s="2">
        <v>27</v>
      </c>
      <c r="Q63" s="2">
        <v>27</v>
      </c>
      <c r="R63" s="2">
        <v>0</v>
      </c>
      <c r="S63" s="2" t="s">
        <v>351</v>
      </c>
      <c r="T63" s="2" t="s">
        <v>352</v>
      </c>
      <c r="U63" s="2">
        <v>2</v>
      </c>
      <c r="V63" s="2">
        <v>135</v>
      </c>
      <c r="W63" s="2">
        <v>486</v>
      </c>
      <c r="X63" s="2">
        <v>52</v>
      </c>
      <c r="Y63" s="3" t="s">
        <v>79</v>
      </c>
      <c r="Z63" s="2" t="s">
        <v>203</v>
      </c>
      <c r="AA63" s="2" t="s">
        <v>347</v>
      </c>
      <c r="AB63" s="59"/>
    </row>
    <row r="64" ht="71.25" spans="1:28">
      <c r="A64" s="2">
        <v>61</v>
      </c>
      <c r="B64" s="3">
        <v>2025</v>
      </c>
      <c r="C64" s="4" t="s">
        <v>353</v>
      </c>
      <c r="D64" s="3">
        <v>61</v>
      </c>
      <c r="E64" s="4" t="s">
        <v>43</v>
      </c>
      <c r="F64" s="4" t="s">
        <v>44</v>
      </c>
      <c r="G64" s="4" t="s">
        <v>45</v>
      </c>
      <c r="H64" s="4" t="s">
        <v>98</v>
      </c>
      <c r="I64" s="4" t="s">
        <v>99</v>
      </c>
      <c r="J64" s="3" t="s">
        <v>76</v>
      </c>
      <c r="K64" s="4" t="s">
        <v>76</v>
      </c>
      <c r="L64" s="23" t="s">
        <v>348</v>
      </c>
      <c r="M64" s="23" t="s">
        <v>349</v>
      </c>
      <c r="N64" s="23" t="s">
        <v>354</v>
      </c>
      <c r="O64" s="2" t="s">
        <v>52</v>
      </c>
      <c r="P64" s="24">
        <v>25</v>
      </c>
      <c r="Q64" s="24">
        <v>25</v>
      </c>
      <c r="R64" s="24">
        <v>0</v>
      </c>
      <c r="S64" s="4" t="s">
        <v>355</v>
      </c>
      <c r="T64" s="31" t="s">
        <v>356</v>
      </c>
      <c r="U64" s="31">
        <v>1</v>
      </c>
      <c r="V64" s="4">
        <v>40</v>
      </c>
      <c r="W64" s="4">
        <v>102</v>
      </c>
      <c r="X64" s="4">
        <v>11</v>
      </c>
      <c r="Y64" s="30" t="s">
        <v>55</v>
      </c>
      <c r="Z64" s="31" t="s">
        <v>102</v>
      </c>
      <c r="AA64" s="31" t="s">
        <v>99</v>
      </c>
      <c r="AB64" s="59"/>
    </row>
    <row r="65" ht="71.25" spans="1:28">
      <c r="A65" s="2">
        <v>62</v>
      </c>
      <c r="B65" s="3">
        <v>2025</v>
      </c>
      <c r="C65" s="2" t="s">
        <v>357</v>
      </c>
      <c r="D65" s="4">
        <v>62</v>
      </c>
      <c r="E65" s="4" t="s">
        <v>43</v>
      </c>
      <c r="F65" s="4" t="s">
        <v>44</v>
      </c>
      <c r="G65" s="4" t="s">
        <v>45</v>
      </c>
      <c r="H65" s="4" t="s">
        <v>98</v>
      </c>
      <c r="I65" s="2" t="s">
        <v>358</v>
      </c>
      <c r="J65" s="3" t="s">
        <v>48</v>
      </c>
      <c r="K65" s="4" t="s">
        <v>76</v>
      </c>
      <c r="L65" s="23" t="s">
        <v>348</v>
      </c>
      <c r="M65" s="23" t="s">
        <v>349</v>
      </c>
      <c r="N65" s="23" t="s">
        <v>354</v>
      </c>
      <c r="O65" s="2" t="s">
        <v>52</v>
      </c>
      <c r="P65" s="2">
        <v>52</v>
      </c>
      <c r="Q65" s="2">
        <v>52</v>
      </c>
      <c r="R65" s="24">
        <v>0</v>
      </c>
      <c r="S65" s="4" t="s">
        <v>359</v>
      </c>
      <c r="T65" s="31" t="s">
        <v>356</v>
      </c>
      <c r="U65" s="38">
        <v>1</v>
      </c>
      <c r="V65" s="38">
        <v>37</v>
      </c>
      <c r="W65" s="38">
        <v>135</v>
      </c>
      <c r="X65" s="38">
        <v>22</v>
      </c>
      <c r="Y65" s="30" t="s">
        <v>55</v>
      </c>
      <c r="Z65" s="31" t="s">
        <v>102</v>
      </c>
      <c r="AA65" s="2" t="s">
        <v>358</v>
      </c>
      <c r="AB65" s="59"/>
    </row>
    <row r="66" ht="71.25" spans="1:28">
      <c r="A66" s="5">
        <v>63</v>
      </c>
      <c r="B66" s="3">
        <v>2025</v>
      </c>
      <c r="C66" s="2" t="s">
        <v>360</v>
      </c>
      <c r="D66" s="3">
        <v>63</v>
      </c>
      <c r="E66" s="2" t="s">
        <v>43</v>
      </c>
      <c r="F66" s="4" t="s">
        <v>44</v>
      </c>
      <c r="G66" s="4" t="s">
        <v>45</v>
      </c>
      <c r="H66" s="4" t="s">
        <v>98</v>
      </c>
      <c r="I66" s="4" t="s">
        <v>361</v>
      </c>
      <c r="J66" s="3" t="s">
        <v>48</v>
      </c>
      <c r="K66" s="4" t="s">
        <v>76</v>
      </c>
      <c r="L66" s="23" t="s">
        <v>348</v>
      </c>
      <c r="M66" s="23" t="s">
        <v>349</v>
      </c>
      <c r="N66" s="23" t="s">
        <v>354</v>
      </c>
      <c r="O66" s="2" t="s">
        <v>52</v>
      </c>
      <c r="P66" s="2">
        <v>25</v>
      </c>
      <c r="Q66" s="2">
        <v>25</v>
      </c>
      <c r="R66" s="24">
        <v>0</v>
      </c>
      <c r="S66" s="2" t="s">
        <v>362</v>
      </c>
      <c r="T66" s="31" t="s">
        <v>356</v>
      </c>
      <c r="U66" s="38">
        <v>1</v>
      </c>
      <c r="V66" s="38">
        <v>51</v>
      </c>
      <c r="W66" s="38">
        <v>164</v>
      </c>
      <c r="X66" s="38">
        <v>24</v>
      </c>
      <c r="Y66" s="4" t="s">
        <v>55</v>
      </c>
      <c r="Z66" s="31" t="s">
        <v>102</v>
      </c>
      <c r="AA66" s="4" t="s">
        <v>361</v>
      </c>
      <c r="AB66" s="59"/>
    </row>
    <row r="67" ht="71.25" spans="1:28">
      <c r="A67" s="2">
        <v>64</v>
      </c>
      <c r="B67" s="13">
        <v>2025</v>
      </c>
      <c r="C67" s="13" t="s">
        <v>363</v>
      </c>
      <c r="D67" s="3">
        <v>64</v>
      </c>
      <c r="E67" s="13" t="s">
        <v>43</v>
      </c>
      <c r="F67" s="63" t="s">
        <v>44</v>
      </c>
      <c r="G67" s="13" t="s">
        <v>45</v>
      </c>
      <c r="H67" s="13" t="s">
        <v>84</v>
      </c>
      <c r="I67" s="13" t="s">
        <v>364</v>
      </c>
      <c r="J67" s="3" t="s">
        <v>76</v>
      </c>
      <c r="K67" s="4" t="s">
        <v>76</v>
      </c>
      <c r="L67" s="26" t="s">
        <v>348</v>
      </c>
      <c r="M67" s="26" t="s">
        <v>349</v>
      </c>
      <c r="N67" s="26" t="s">
        <v>354</v>
      </c>
      <c r="O67" s="70" t="s">
        <v>52</v>
      </c>
      <c r="P67" s="71">
        <v>45</v>
      </c>
      <c r="Q67" s="71">
        <v>45</v>
      </c>
      <c r="R67" s="71">
        <v>0</v>
      </c>
      <c r="S67" s="13" t="s">
        <v>365</v>
      </c>
      <c r="T67" s="77" t="s">
        <v>366</v>
      </c>
      <c r="U67" s="71">
        <v>1</v>
      </c>
      <c r="V67" s="78">
        <v>124</v>
      </c>
      <c r="W67" s="78">
        <v>493</v>
      </c>
      <c r="X67" s="78">
        <v>89</v>
      </c>
      <c r="Y67" s="78" t="s">
        <v>55</v>
      </c>
      <c r="Z67" s="44" t="s">
        <v>160</v>
      </c>
      <c r="AA67" s="71" t="s">
        <v>364</v>
      </c>
      <c r="AB67" s="59"/>
    </row>
    <row r="68" ht="71.25" spans="1:28">
      <c r="A68" s="2">
        <v>65</v>
      </c>
      <c r="B68" s="4">
        <v>2025</v>
      </c>
      <c r="C68" s="64" t="s">
        <v>367</v>
      </c>
      <c r="D68" s="4">
        <v>65</v>
      </c>
      <c r="E68" s="4" t="s">
        <v>43</v>
      </c>
      <c r="F68" s="12" t="s">
        <v>44</v>
      </c>
      <c r="G68" s="4" t="s">
        <v>45</v>
      </c>
      <c r="H68" s="4" t="s">
        <v>84</v>
      </c>
      <c r="I68" s="4" t="s">
        <v>368</v>
      </c>
      <c r="J68" s="3" t="s">
        <v>76</v>
      </c>
      <c r="K68" s="4" t="s">
        <v>48</v>
      </c>
      <c r="L68" s="23" t="s">
        <v>348</v>
      </c>
      <c r="M68" s="23" t="s">
        <v>349</v>
      </c>
      <c r="N68" s="23" t="s">
        <v>354</v>
      </c>
      <c r="O68" s="2" t="s">
        <v>52</v>
      </c>
      <c r="P68" s="31">
        <v>30</v>
      </c>
      <c r="Q68" s="31">
        <v>30</v>
      </c>
      <c r="R68" s="31">
        <v>0</v>
      </c>
      <c r="S68" s="79" t="s">
        <v>369</v>
      </c>
      <c r="T68" s="47" t="s">
        <v>356</v>
      </c>
      <c r="U68" s="31">
        <v>1</v>
      </c>
      <c r="V68" s="3">
        <v>490</v>
      </c>
      <c r="W68" s="3">
        <v>2080</v>
      </c>
      <c r="X68" s="3">
        <v>244</v>
      </c>
      <c r="Y68" s="3" t="s">
        <v>55</v>
      </c>
      <c r="Z68" s="31" t="s">
        <v>160</v>
      </c>
      <c r="AA68" s="31" t="s">
        <v>368</v>
      </c>
      <c r="AB68" s="59" t="s">
        <v>152</v>
      </c>
    </row>
    <row r="69" ht="71.25" spans="1:28">
      <c r="A69" s="5">
        <v>66</v>
      </c>
      <c r="B69" s="4">
        <v>2025</v>
      </c>
      <c r="C69" s="4" t="s">
        <v>370</v>
      </c>
      <c r="D69" s="3">
        <v>66</v>
      </c>
      <c r="E69" s="4" t="s">
        <v>43</v>
      </c>
      <c r="F69" s="12" t="s">
        <v>44</v>
      </c>
      <c r="G69" s="4" t="s">
        <v>45</v>
      </c>
      <c r="H69" s="4" t="s">
        <v>84</v>
      </c>
      <c r="I69" s="4" t="s">
        <v>371</v>
      </c>
      <c r="J69" s="3" t="s">
        <v>48</v>
      </c>
      <c r="K69" s="4" t="s">
        <v>76</v>
      </c>
      <c r="L69" s="23" t="s">
        <v>348</v>
      </c>
      <c r="M69" s="23" t="s">
        <v>349</v>
      </c>
      <c r="N69" s="23" t="s">
        <v>354</v>
      </c>
      <c r="O69" s="2" t="s">
        <v>52</v>
      </c>
      <c r="P69" s="31">
        <v>25</v>
      </c>
      <c r="Q69" s="31">
        <v>25</v>
      </c>
      <c r="R69" s="31">
        <v>0</v>
      </c>
      <c r="S69" s="31" t="s">
        <v>372</v>
      </c>
      <c r="T69" s="47" t="s">
        <v>356</v>
      </c>
      <c r="U69" s="31">
        <v>1</v>
      </c>
      <c r="V69" s="3">
        <v>78</v>
      </c>
      <c r="W69" s="3">
        <v>362</v>
      </c>
      <c r="X69" s="3">
        <v>24</v>
      </c>
      <c r="Y69" s="3" t="s">
        <v>55</v>
      </c>
      <c r="Z69" s="44" t="s">
        <v>160</v>
      </c>
      <c r="AA69" s="4" t="s">
        <v>371</v>
      </c>
      <c r="AB69" s="59"/>
    </row>
    <row r="70" ht="71.25" spans="1:28">
      <c r="A70" s="2">
        <v>67</v>
      </c>
      <c r="B70" s="3">
        <v>2025</v>
      </c>
      <c r="C70" s="13" t="s">
        <v>373</v>
      </c>
      <c r="D70" s="3">
        <v>67</v>
      </c>
      <c r="E70" s="13" t="s">
        <v>43</v>
      </c>
      <c r="F70" s="63" t="s">
        <v>44</v>
      </c>
      <c r="G70" s="13" t="s">
        <v>45</v>
      </c>
      <c r="H70" s="13" t="s">
        <v>84</v>
      </c>
      <c r="I70" s="13" t="s">
        <v>374</v>
      </c>
      <c r="J70" s="3" t="s">
        <v>76</v>
      </c>
      <c r="K70" s="13" t="s">
        <v>76</v>
      </c>
      <c r="L70" s="23" t="s">
        <v>348</v>
      </c>
      <c r="M70" s="23" t="s">
        <v>349</v>
      </c>
      <c r="N70" s="23" t="s">
        <v>354</v>
      </c>
      <c r="O70" s="2" t="s">
        <v>52</v>
      </c>
      <c r="P70" s="71">
        <v>45</v>
      </c>
      <c r="Q70" s="71">
        <v>45</v>
      </c>
      <c r="R70" s="71">
        <v>0</v>
      </c>
      <c r="S70" s="71" t="s">
        <v>375</v>
      </c>
      <c r="T70" s="77" t="s">
        <v>356</v>
      </c>
      <c r="U70" s="71">
        <v>1</v>
      </c>
      <c r="V70" s="78">
        <v>65</v>
      </c>
      <c r="W70" s="78">
        <v>302</v>
      </c>
      <c r="X70" s="78">
        <v>16</v>
      </c>
      <c r="Y70" s="78" t="s">
        <v>55</v>
      </c>
      <c r="Z70" s="44" t="s">
        <v>160</v>
      </c>
      <c r="AA70" s="13" t="s">
        <v>374</v>
      </c>
      <c r="AB70" s="59"/>
    </row>
    <row r="71" ht="99.75" spans="1:28">
      <c r="A71" s="2">
        <v>68</v>
      </c>
      <c r="B71" s="2">
        <v>2025</v>
      </c>
      <c r="C71" s="4" t="s">
        <v>376</v>
      </c>
      <c r="D71" s="4">
        <v>68</v>
      </c>
      <c r="E71" s="4" t="s">
        <v>43</v>
      </c>
      <c r="F71" s="4" t="s">
        <v>58</v>
      </c>
      <c r="G71" s="4" t="s">
        <v>45</v>
      </c>
      <c r="H71" s="3" t="s">
        <v>170</v>
      </c>
      <c r="I71" s="3" t="s">
        <v>377</v>
      </c>
      <c r="J71" s="3" t="s">
        <v>48</v>
      </c>
      <c r="K71" s="4" t="s">
        <v>48</v>
      </c>
      <c r="L71" s="23" t="s">
        <v>348</v>
      </c>
      <c r="M71" s="23" t="s">
        <v>349</v>
      </c>
      <c r="N71" s="23" t="s">
        <v>354</v>
      </c>
      <c r="O71" s="2" t="s">
        <v>52</v>
      </c>
      <c r="P71" s="24">
        <v>70</v>
      </c>
      <c r="Q71" s="24">
        <v>70</v>
      </c>
      <c r="R71" s="24">
        <v>0</v>
      </c>
      <c r="S71" s="49" t="s">
        <v>378</v>
      </c>
      <c r="T71" s="44" t="s">
        <v>379</v>
      </c>
      <c r="U71" s="4">
        <v>4</v>
      </c>
      <c r="V71" s="21">
        <v>103</v>
      </c>
      <c r="W71" s="21">
        <v>527</v>
      </c>
      <c r="X71" s="21">
        <v>58</v>
      </c>
      <c r="Y71" s="3" t="s">
        <v>55</v>
      </c>
      <c r="Z71" s="4" t="s">
        <v>174</v>
      </c>
      <c r="AA71" s="3" t="s">
        <v>377</v>
      </c>
      <c r="AB71" s="59" t="s">
        <v>152</v>
      </c>
    </row>
    <row r="72" ht="114" spans="1:28">
      <c r="A72" s="5">
        <v>69</v>
      </c>
      <c r="B72" s="2">
        <v>2025</v>
      </c>
      <c r="C72" s="3" t="s">
        <v>380</v>
      </c>
      <c r="D72" s="3">
        <v>69</v>
      </c>
      <c r="E72" s="3" t="s">
        <v>43</v>
      </c>
      <c r="F72" s="3" t="s">
        <v>44</v>
      </c>
      <c r="G72" s="3" t="s">
        <v>45</v>
      </c>
      <c r="H72" s="3" t="s">
        <v>170</v>
      </c>
      <c r="I72" s="3" t="s">
        <v>381</v>
      </c>
      <c r="J72" s="3" t="s">
        <v>48</v>
      </c>
      <c r="K72" s="4">
        <v>0</v>
      </c>
      <c r="L72" s="23" t="s">
        <v>348</v>
      </c>
      <c r="M72" s="23" t="s">
        <v>349</v>
      </c>
      <c r="N72" s="23" t="s">
        <v>354</v>
      </c>
      <c r="O72" s="2" t="s">
        <v>52</v>
      </c>
      <c r="P72" s="24">
        <v>80</v>
      </c>
      <c r="Q72" s="24">
        <v>80</v>
      </c>
      <c r="R72" s="24">
        <v>0</v>
      </c>
      <c r="S72" s="46" t="s">
        <v>382</v>
      </c>
      <c r="T72" s="44" t="s">
        <v>383</v>
      </c>
      <c r="U72" s="4">
        <v>1</v>
      </c>
      <c r="V72" s="4">
        <v>210</v>
      </c>
      <c r="W72" s="4">
        <v>735</v>
      </c>
      <c r="X72" s="4">
        <v>35</v>
      </c>
      <c r="Y72" s="3" t="s">
        <v>55</v>
      </c>
      <c r="Z72" s="4" t="s">
        <v>174</v>
      </c>
      <c r="AA72" s="3" t="s">
        <v>381</v>
      </c>
      <c r="AB72" s="59" t="s">
        <v>152</v>
      </c>
    </row>
    <row r="73" ht="71.25" spans="1:28">
      <c r="A73" s="2">
        <v>70</v>
      </c>
      <c r="B73" s="3">
        <v>2025</v>
      </c>
      <c r="C73" s="3" t="s">
        <v>384</v>
      </c>
      <c r="D73" s="3">
        <v>70</v>
      </c>
      <c r="E73" s="3" t="s">
        <v>43</v>
      </c>
      <c r="F73" s="3" t="s">
        <v>44</v>
      </c>
      <c r="G73" s="3" t="s">
        <v>45</v>
      </c>
      <c r="H73" s="3" t="s">
        <v>181</v>
      </c>
      <c r="I73" s="3" t="s">
        <v>385</v>
      </c>
      <c r="J73" s="3" t="s">
        <v>76</v>
      </c>
      <c r="K73" s="4" t="s">
        <v>76</v>
      </c>
      <c r="L73" s="23" t="s">
        <v>348</v>
      </c>
      <c r="M73" s="23" t="s">
        <v>349</v>
      </c>
      <c r="N73" s="23" t="s">
        <v>354</v>
      </c>
      <c r="O73" s="2" t="s">
        <v>52</v>
      </c>
      <c r="P73" s="24">
        <v>30</v>
      </c>
      <c r="Q73" s="24">
        <v>30</v>
      </c>
      <c r="R73" s="24">
        <v>0</v>
      </c>
      <c r="S73" s="3" t="s">
        <v>386</v>
      </c>
      <c r="T73" s="3" t="s">
        <v>387</v>
      </c>
      <c r="U73" s="3">
        <v>1</v>
      </c>
      <c r="V73" s="3">
        <v>544</v>
      </c>
      <c r="W73" s="3">
        <v>1945</v>
      </c>
      <c r="X73" s="3">
        <v>286</v>
      </c>
      <c r="Y73" s="3" t="s">
        <v>55</v>
      </c>
      <c r="Z73" s="3" t="s">
        <v>185</v>
      </c>
      <c r="AA73" s="3" t="s">
        <v>385</v>
      </c>
      <c r="AB73" s="59"/>
    </row>
    <row r="74" ht="85.5" spans="1:28">
      <c r="A74" s="2">
        <v>71</v>
      </c>
      <c r="B74" s="3">
        <v>2025</v>
      </c>
      <c r="C74" s="3" t="s">
        <v>388</v>
      </c>
      <c r="D74" s="4">
        <v>71</v>
      </c>
      <c r="E74" s="3" t="s">
        <v>43</v>
      </c>
      <c r="F74" s="3" t="s">
        <v>44</v>
      </c>
      <c r="G74" s="3" t="s">
        <v>45</v>
      </c>
      <c r="H74" s="3" t="s">
        <v>181</v>
      </c>
      <c r="I74" s="3" t="s">
        <v>389</v>
      </c>
      <c r="J74" s="3" t="s">
        <v>48</v>
      </c>
      <c r="K74" s="4" t="s">
        <v>76</v>
      </c>
      <c r="L74" s="23" t="s">
        <v>348</v>
      </c>
      <c r="M74" s="23" t="s">
        <v>349</v>
      </c>
      <c r="N74" s="23" t="s">
        <v>354</v>
      </c>
      <c r="O74" s="2" t="s">
        <v>52</v>
      </c>
      <c r="P74" s="24">
        <v>25</v>
      </c>
      <c r="Q74" s="24">
        <v>25</v>
      </c>
      <c r="R74" s="24">
        <v>0</v>
      </c>
      <c r="S74" s="3" t="s">
        <v>390</v>
      </c>
      <c r="T74" s="3" t="s">
        <v>391</v>
      </c>
      <c r="U74" s="3">
        <v>1</v>
      </c>
      <c r="V74" s="3">
        <v>56</v>
      </c>
      <c r="W74" s="3">
        <v>273</v>
      </c>
      <c r="X74" s="3">
        <v>18</v>
      </c>
      <c r="Y74" s="3" t="s">
        <v>55</v>
      </c>
      <c r="Z74" s="3" t="s">
        <v>185</v>
      </c>
      <c r="AA74" s="3" t="s">
        <v>389</v>
      </c>
      <c r="AB74" s="59"/>
    </row>
    <row r="75" ht="71.25" spans="1:28">
      <c r="A75" s="5">
        <v>72</v>
      </c>
      <c r="B75" s="3">
        <v>2025</v>
      </c>
      <c r="C75" s="3" t="s">
        <v>392</v>
      </c>
      <c r="D75" s="3">
        <v>72</v>
      </c>
      <c r="E75" s="3" t="s">
        <v>43</v>
      </c>
      <c r="F75" s="3" t="s">
        <v>44</v>
      </c>
      <c r="G75" s="3" t="s">
        <v>45</v>
      </c>
      <c r="H75" s="3" t="s">
        <v>104</v>
      </c>
      <c r="I75" s="3" t="s">
        <v>393</v>
      </c>
      <c r="J75" s="3" t="s">
        <v>76</v>
      </c>
      <c r="K75" s="3" t="s">
        <v>48</v>
      </c>
      <c r="L75" s="3" t="s">
        <v>348</v>
      </c>
      <c r="M75" s="3" t="s">
        <v>349</v>
      </c>
      <c r="N75" s="3" t="s">
        <v>354</v>
      </c>
      <c r="O75" s="3" t="s">
        <v>52</v>
      </c>
      <c r="P75" s="72">
        <v>80</v>
      </c>
      <c r="Q75" s="72">
        <v>80</v>
      </c>
      <c r="R75" s="16">
        <v>0</v>
      </c>
      <c r="S75" s="68" t="s">
        <v>394</v>
      </c>
      <c r="T75" s="3" t="s">
        <v>107</v>
      </c>
      <c r="U75" s="3">
        <v>1</v>
      </c>
      <c r="V75" s="3">
        <v>131</v>
      </c>
      <c r="W75" s="3">
        <v>515</v>
      </c>
      <c r="X75" s="3">
        <v>20</v>
      </c>
      <c r="Y75" s="3" t="s">
        <v>55</v>
      </c>
      <c r="Z75" s="3" t="s">
        <v>108</v>
      </c>
      <c r="AA75" s="72" t="s">
        <v>393</v>
      </c>
      <c r="AB75" s="59"/>
    </row>
    <row r="76" ht="71.25" spans="1:28">
      <c r="A76" s="2">
        <v>73</v>
      </c>
      <c r="B76" s="3">
        <v>2025</v>
      </c>
      <c r="C76" s="3" t="s">
        <v>395</v>
      </c>
      <c r="D76" s="3">
        <v>73</v>
      </c>
      <c r="E76" s="3" t="s">
        <v>43</v>
      </c>
      <c r="F76" s="3" t="s">
        <v>44</v>
      </c>
      <c r="G76" s="3" t="s">
        <v>45</v>
      </c>
      <c r="H76" s="3" t="s">
        <v>104</v>
      </c>
      <c r="I76" s="3" t="s">
        <v>396</v>
      </c>
      <c r="J76" s="3" t="s">
        <v>48</v>
      </c>
      <c r="K76" s="4" t="s">
        <v>76</v>
      </c>
      <c r="L76" s="3" t="s">
        <v>348</v>
      </c>
      <c r="M76" s="3" t="s">
        <v>349</v>
      </c>
      <c r="N76" s="3" t="s">
        <v>354</v>
      </c>
      <c r="O76" s="3" t="s">
        <v>52</v>
      </c>
      <c r="P76" s="3">
        <v>40</v>
      </c>
      <c r="Q76" s="3">
        <v>40</v>
      </c>
      <c r="R76" s="3"/>
      <c r="S76" s="3" t="s">
        <v>397</v>
      </c>
      <c r="T76" s="3" t="s">
        <v>150</v>
      </c>
      <c r="U76" s="3">
        <v>1</v>
      </c>
      <c r="V76" s="2">
        <v>130</v>
      </c>
      <c r="W76" s="3">
        <v>489</v>
      </c>
      <c r="X76" s="2">
        <v>15</v>
      </c>
      <c r="Y76" s="3" t="s">
        <v>79</v>
      </c>
      <c r="Z76" s="3" t="s">
        <v>108</v>
      </c>
      <c r="AA76" s="2" t="s">
        <v>396</v>
      </c>
      <c r="AB76" s="59"/>
    </row>
    <row r="77" ht="71.25" spans="1:28">
      <c r="A77" s="5">
        <v>74</v>
      </c>
      <c r="B77" s="3">
        <v>2025</v>
      </c>
      <c r="C77" s="3" t="s">
        <v>398</v>
      </c>
      <c r="D77" s="4">
        <v>74</v>
      </c>
      <c r="E77" s="3" t="s">
        <v>43</v>
      </c>
      <c r="F77" s="3" t="s">
        <v>44</v>
      </c>
      <c r="G77" s="3" t="s">
        <v>45</v>
      </c>
      <c r="H77" s="3" t="s">
        <v>104</v>
      </c>
      <c r="I77" s="3" t="s">
        <v>265</v>
      </c>
      <c r="J77" s="3" t="s">
        <v>76</v>
      </c>
      <c r="K77" s="4" t="s">
        <v>76</v>
      </c>
      <c r="L77" s="23" t="s">
        <v>348</v>
      </c>
      <c r="M77" s="23" t="s">
        <v>349</v>
      </c>
      <c r="N77" s="23" t="s">
        <v>354</v>
      </c>
      <c r="O77" s="2" t="s">
        <v>52</v>
      </c>
      <c r="P77" s="3">
        <v>5</v>
      </c>
      <c r="Q77" s="3">
        <v>5</v>
      </c>
      <c r="R77" s="3">
        <v>0</v>
      </c>
      <c r="S77" s="2" t="s">
        <v>399</v>
      </c>
      <c r="T77" s="3" t="s">
        <v>356</v>
      </c>
      <c r="U77" s="3">
        <v>1</v>
      </c>
      <c r="V77" s="3">
        <v>20</v>
      </c>
      <c r="W77" s="3">
        <v>68</v>
      </c>
      <c r="X77" s="3">
        <v>2</v>
      </c>
      <c r="Y77" s="3" t="s">
        <v>55</v>
      </c>
      <c r="Z77" s="3" t="s">
        <v>108</v>
      </c>
      <c r="AA77" s="3" t="s">
        <v>265</v>
      </c>
      <c r="AB77" s="59"/>
    </row>
    <row r="78" ht="99.75" spans="1:28">
      <c r="A78" s="5">
        <v>75</v>
      </c>
      <c r="B78" s="3">
        <v>2025</v>
      </c>
      <c r="C78" s="3" t="s">
        <v>400</v>
      </c>
      <c r="D78" s="3">
        <v>75</v>
      </c>
      <c r="E78" s="3" t="s">
        <v>43</v>
      </c>
      <c r="F78" s="3" t="s">
        <v>44</v>
      </c>
      <c r="G78" s="3" t="s">
        <v>45</v>
      </c>
      <c r="H78" s="3" t="s">
        <v>401</v>
      </c>
      <c r="I78" s="3" t="s">
        <v>402</v>
      </c>
      <c r="J78" s="3" t="s">
        <v>76</v>
      </c>
      <c r="K78" s="73" t="s">
        <v>48</v>
      </c>
      <c r="L78" s="23" t="s">
        <v>348</v>
      </c>
      <c r="M78" s="23" t="s">
        <v>349</v>
      </c>
      <c r="N78" s="23" t="s">
        <v>354</v>
      </c>
      <c r="O78" s="2" t="s">
        <v>52</v>
      </c>
      <c r="P78" s="24">
        <v>25</v>
      </c>
      <c r="Q78" s="24">
        <v>25</v>
      </c>
      <c r="R78" s="24">
        <v>0</v>
      </c>
      <c r="S78" s="3" t="s">
        <v>403</v>
      </c>
      <c r="T78" s="3" t="s">
        <v>404</v>
      </c>
      <c r="U78" s="3">
        <v>1</v>
      </c>
      <c r="V78" s="3">
        <v>319</v>
      </c>
      <c r="W78" s="3">
        <v>1232</v>
      </c>
      <c r="X78" s="3">
        <v>162</v>
      </c>
      <c r="Y78" s="3" t="s">
        <v>79</v>
      </c>
      <c r="Z78" s="25" t="s">
        <v>405</v>
      </c>
      <c r="AA78" s="3" t="s">
        <v>402</v>
      </c>
      <c r="AB78" s="59"/>
    </row>
    <row r="79" ht="99.75" spans="1:28">
      <c r="A79" s="5">
        <v>76</v>
      </c>
      <c r="B79" s="3">
        <v>2025</v>
      </c>
      <c r="C79" s="3" t="s">
        <v>406</v>
      </c>
      <c r="D79" s="3">
        <v>76</v>
      </c>
      <c r="E79" s="3" t="s">
        <v>43</v>
      </c>
      <c r="F79" s="3" t="s">
        <v>44</v>
      </c>
      <c r="G79" s="3" t="s">
        <v>45</v>
      </c>
      <c r="H79" s="3" t="s">
        <v>401</v>
      </c>
      <c r="I79" s="3" t="s">
        <v>402</v>
      </c>
      <c r="J79" s="3" t="s">
        <v>76</v>
      </c>
      <c r="K79" s="73" t="s">
        <v>48</v>
      </c>
      <c r="L79" s="23" t="s">
        <v>348</v>
      </c>
      <c r="M79" s="23" t="s">
        <v>349</v>
      </c>
      <c r="N79" s="23" t="s">
        <v>354</v>
      </c>
      <c r="O79" s="2" t="s">
        <v>52</v>
      </c>
      <c r="P79" s="24">
        <v>50</v>
      </c>
      <c r="Q79" s="24">
        <v>50</v>
      </c>
      <c r="R79" s="24">
        <v>0</v>
      </c>
      <c r="S79" s="3" t="s">
        <v>407</v>
      </c>
      <c r="T79" s="3" t="s">
        <v>404</v>
      </c>
      <c r="U79" s="3">
        <v>1</v>
      </c>
      <c r="V79" s="3">
        <v>319</v>
      </c>
      <c r="W79" s="3">
        <v>1232</v>
      </c>
      <c r="X79" s="3">
        <v>162</v>
      </c>
      <c r="Y79" s="3" t="s">
        <v>79</v>
      </c>
      <c r="Z79" s="25" t="s">
        <v>405</v>
      </c>
      <c r="AA79" s="3" t="s">
        <v>402</v>
      </c>
      <c r="AB79" s="59"/>
    </row>
    <row r="80" ht="99.75" spans="1:28">
      <c r="A80" s="2">
        <v>77</v>
      </c>
      <c r="B80" s="3">
        <v>2025</v>
      </c>
      <c r="C80" s="3" t="s">
        <v>409</v>
      </c>
      <c r="D80" s="4">
        <v>77</v>
      </c>
      <c r="E80" s="3" t="s">
        <v>43</v>
      </c>
      <c r="F80" s="3" t="s">
        <v>44</v>
      </c>
      <c r="G80" s="3" t="s">
        <v>45</v>
      </c>
      <c r="H80" s="3" t="s">
        <v>401</v>
      </c>
      <c r="I80" s="3" t="s">
        <v>410</v>
      </c>
      <c r="J80" s="3" t="s">
        <v>76</v>
      </c>
      <c r="K80" s="3" t="s">
        <v>76</v>
      </c>
      <c r="L80" s="23" t="s">
        <v>348</v>
      </c>
      <c r="M80" s="23" t="s">
        <v>349</v>
      </c>
      <c r="N80" s="23" t="s">
        <v>354</v>
      </c>
      <c r="O80" s="3" t="s">
        <v>52</v>
      </c>
      <c r="P80" s="3">
        <v>50</v>
      </c>
      <c r="Q80" s="3">
        <v>50</v>
      </c>
      <c r="R80" s="3">
        <v>0</v>
      </c>
      <c r="S80" s="3" t="s">
        <v>411</v>
      </c>
      <c r="T80" s="3" t="s">
        <v>412</v>
      </c>
      <c r="U80" s="3">
        <v>1</v>
      </c>
      <c r="V80" s="3">
        <v>286</v>
      </c>
      <c r="W80" s="3">
        <v>1156</v>
      </c>
      <c r="X80" s="3">
        <v>126</v>
      </c>
      <c r="Y80" s="3" t="s">
        <v>79</v>
      </c>
      <c r="Z80" s="25" t="s">
        <v>405</v>
      </c>
      <c r="AA80" s="3" t="s">
        <v>410</v>
      </c>
      <c r="AB80" s="59"/>
    </row>
    <row r="81" ht="114" spans="1:28">
      <c r="A81" s="5">
        <v>78</v>
      </c>
      <c r="B81" s="3">
        <v>2025</v>
      </c>
      <c r="C81" s="3" t="s">
        <v>413</v>
      </c>
      <c r="D81" s="3">
        <v>78</v>
      </c>
      <c r="E81" s="3" t="s">
        <v>43</v>
      </c>
      <c r="F81" s="3" t="s">
        <v>44</v>
      </c>
      <c r="G81" s="3" t="s">
        <v>45</v>
      </c>
      <c r="H81" s="3" t="s">
        <v>187</v>
      </c>
      <c r="I81" s="3" t="s">
        <v>414</v>
      </c>
      <c r="J81" s="3" t="s">
        <v>48</v>
      </c>
      <c r="K81" s="4" t="s">
        <v>76</v>
      </c>
      <c r="L81" s="23" t="s">
        <v>348</v>
      </c>
      <c r="M81" s="23" t="s">
        <v>349</v>
      </c>
      <c r="N81" s="23" t="s">
        <v>354</v>
      </c>
      <c r="O81" s="3" t="s">
        <v>52</v>
      </c>
      <c r="P81" s="24">
        <v>140</v>
      </c>
      <c r="Q81" s="24">
        <v>140</v>
      </c>
      <c r="R81" s="24">
        <v>0</v>
      </c>
      <c r="S81" s="3" t="s">
        <v>415</v>
      </c>
      <c r="T81" s="3" t="s">
        <v>416</v>
      </c>
      <c r="U81" s="3">
        <v>1</v>
      </c>
      <c r="V81" s="3">
        <v>88</v>
      </c>
      <c r="W81" s="3">
        <v>329</v>
      </c>
      <c r="X81" s="3">
        <v>32</v>
      </c>
      <c r="Y81" s="3" t="s">
        <v>55</v>
      </c>
      <c r="Z81" s="3" t="s">
        <v>191</v>
      </c>
      <c r="AA81" s="3" t="s">
        <v>414</v>
      </c>
      <c r="AB81" s="59"/>
    </row>
    <row r="82" ht="71.25" spans="1:28">
      <c r="A82" s="5">
        <v>79</v>
      </c>
      <c r="B82" s="3">
        <v>2025</v>
      </c>
      <c r="C82" s="3" t="s">
        <v>417</v>
      </c>
      <c r="D82" s="3">
        <v>79</v>
      </c>
      <c r="E82" s="3" t="s">
        <v>43</v>
      </c>
      <c r="F82" s="3" t="s">
        <v>44</v>
      </c>
      <c r="G82" s="3" t="s">
        <v>45</v>
      </c>
      <c r="H82" s="3" t="s">
        <v>187</v>
      </c>
      <c r="I82" s="3" t="s">
        <v>193</v>
      </c>
      <c r="J82" s="3" t="s">
        <v>76</v>
      </c>
      <c r="K82" s="4" t="s">
        <v>76</v>
      </c>
      <c r="L82" s="23" t="s">
        <v>348</v>
      </c>
      <c r="M82" s="23" t="s">
        <v>349</v>
      </c>
      <c r="N82" s="23" t="s">
        <v>354</v>
      </c>
      <c r="O82" s="3" t="s">
        <v>52</v>
      </c>
      <c r="P82" s="24">
        <v>70</v>
      </c>
      <c r="Q82" s="24">
        <v>70</v>
      </c>
      <c r="R82" s="24">
        <v>0</v>
      </c>
      <c r="S82" s="3" t="s">
        <v>418</v>
      </c>
      <c r="T82" s="3" t="s">
        <v>419</v>
      </c>
      <c r="U82" s="3">
        <v>1</v>
      </c>
      <c r="V82" s="3">
        <v>55</v>
      </c>
      <c r="W82" s="3">
        <v>215</v>
      </c>
      <c r="X82" s="3">
        <v>12</v>
      </c>
      <c r="Y82" s="3" t="s">
        <v>55</v>
      </c>
      <c r="Z82" s="3" t="s">
        <v>191</v>
      </c>
      <c r="AA82" s="3" t="s">
        <v>193</v>
      </c>
      <c r="AB82" s="59"/>
    </row>
    <row r="83" ht="71.25" spans="1:28">
      <c r="A83" s="2">
        <v>80</v>
      </c>
      <c r="B83" s="3">
        <v>2025</v>
      </c>
      <c r="C83" s="3" t="s">
        <v>420</v>
      </c>
      <c r="D83" s="4">
        <v>80</v>
      </c>
      <c r="E83" s="3" t="s">
        <v>43</v>
      </c>
      <c r="F83" s="3" t="s">
        <v>44</v>
      </c>
      <c r="G83" s="3" t="s">
        <v>45</v>
      </c>
      <c r="H83" s="3" t="s">
        <v>187</v>
      </c>
      <c r="I83" s="3" t="s">
        <v>196</v>
      </c>
      <c r="J83" s="3" t="s">
        <v>76</v>
      </c>
      <c r="K83" s="4" t="s">
        <v>48</v>
      </c>
      <c r="L83" s="23" t="s">
        <v>348</v>
      </c>
      <c r="M83" s="23" t="s">
        <v>349</v>
      </c>
      <c r="N83" s="23" t="s">
        <v>354</v>
      </c>
      <c r="O83" s="3" t="s">
        <v>52</v>
      </c>
      <c r="P83" s="24">
        <v>30</v>
      </c>
      <c r="Q83" s="24">
        <v>30</v>
      </c>
      <c r="R83" s="24">
        <v>0</v>
      </c>
      <c r="S83" s="3" t="s">
        <v>421</v>
      </c>
      <c r="T83" s="4" t="s">
        <v>422</v>
      </c>
      <c r="U83" s="3">
        <v>1</v>
      </c>
      <c r="V83" s="3">
        <v>158</v>
      </c>
      <c r="W83" s="3">
        <v>460</v>
      </c>
      <c r="X83" s="3">
        <v>45</v>
      </c>
      <c r="Y83" s="3" t="s">
        <v>55</v>
      </c>
      <c r="Z83" s="3" t="s">
        <v>191</v>
      </c>
      <c r="AA83" s="3" t="s">
        <v>196</v>
      </c>
      <c r="AB83" s="59"/>
    </row>
    <row r="84" ht="71.25" spans="1:28">
      <c r="A84" s="5">
        <v>81</v>
      </c>
      <c r="B84" s="3">
        <v>2025</v>
      </c>
      <c r="C84" s="3" t="s">
        <v>423</v>
      </c>
      <c r="D84" s="3">
        <v>81</v>
      </c>
      <c r="E84" s="3" t="s">
        <v>43</v>
      </c>
      <c r="F84" s="3" t="s">
        <v>44</v>
      </c>
      <c r="G84" s="3" t="s">
        <v>45</v>
      </c>
      <c r="H84" s="3" t="s">
        <v>187</v>
      </c>
      <c r="I84" s="3" t="s">
        <v>196</v>
      </c>
      <c r="J84" s="3" t="s">
        <v>76</v>
      </c>
      <c r="K84" s="4" t="s">
        <v>48</v>
      </c>
      <c r="L84" s="23" t="s">
        <v>348</v>
      </c>
      <c r="M84" s="23" t="s">
        <v>349</v>
      </c>
      <c r="N84" s="23" t="s">
        <v>354</v>
      </c>
      <c r="O84" s="3" t="s">
        <v>52</v>
      </c>
      <c r="P84" s="24">
        <v>18</v>
      </c>
      <c r="Q84" s="24">
        <v>18</v>
      </c>
      <c r="R84" s="24">
        <v>0</v>
      </c>
      <c r="S84" s="46" t="s">
        <v>424</v>
      </c>
      <c r="T84" s="40" t="s">
        <v>425</v>
      </c>
      <c r="U84" s="3">
        <v>1</v>
      </c>
      <c r="V84" s="3">
        <v>35</v>
      </c>
      <c r="W84" s="3">
        <v>108</v>
      </c>
      <c r="X84" s="3">
        <v>10</v>
      </c>
      <c r="Y84" s="3" t="s">
        <v>55</v>
      </c>
      <c r="Z84" s="3" t="s">
        <v>191</v>
      </c>
      <c r="AA84" s="3" t="s">
        <v>196</v>
      </c>
      <c r="AB84" s="59" t="s">
        <v>152</v>
      </c>
    </row>
    <row r="85" ht="71.25" spans="1:28">
      <c r="A85" s="5">
        <v>82</v>
      </c>
      <c r="B85" s="3">
        <v>2025</v>
      </c>
      <c r="C85" s="3" t="s">
        <v>426</v>
      </c>
      <c r="D85" s="3">
        <v>82</v>
      </c>
      <c r="E85" s="3" t="s">
        <v>43</v>
      </c>
      <c r="F85" s="3" t="s">
        <v>44</v>
      </c>
      <c r="G85" s="3" t="s">
        <v>45</v>
      </c>
      <c r="H85" s="3" t="s">
        <v>187</v>
      </c>
      <c r="I85" s="3" t="s">
        <v>193</v>
      </c>
      <c r="J85" s="3" t="s">
        <v>76</v>
      </c>
      <c r="K85" s="3" t="s">
        <v>76</v>
      </c>
      <c r="L85" s="23" t="s">
        <v>348</v>
      </c>
      <c r="M85" s="23" t="s">
        <v>349</v>
      </c>
      <c r="N85" s="23" t="s">
        <v>354</v>
      </c>
      <c r="O85" s="3" t="s">
        <v>52</v>
      </c>
      <c r="P85" s="24">
        <v>19</v>
      </c>
      <c r="Q85" s="24">
        <v>19</v>
      </c>
      <c r="R85" s="24">
        <v>0</v>
      </c>
      <c r="S85" s="19" t="s">
        <v>427</v>
      </c>
      <c r="T85" s="4" t="s">
        <v>422</v>
      </c>
      <c r="U85" s="3">
        <v>1</v>
      </c>
      <c r="V85" s="3">
        <v>80</v>
      </c>
      <c r="W85" s="3">
        <v>315</v>
      </c>
      <c r="X85" s="3">
        <v>32</v>
      </c>
      <c r="Y85" s="3" t="s">
        <v>55</v>
      </c>
      <c r="Z85" s="3" t="s">
        <v>191</v>
      </c>
      <c r="AA85" s="3" t="s">
        <v>193</v>
      </c>
      <c r="AB85" s="59"/>
    </row>
    <row r="86" ht="71.25" spans="1:28">
      <c r="A86" s="2">
        <v>83</v>
      </c>
      <c r="B86" s="4">
        <v>2025</v>
      </c>
      <c r="C86" s="4" t="s">
        <v>428</v>
      </c>
      <c r="D86" s="4">
        <v>83</v>
      </c>
      <c r="E86" s="2" t="s">
        <v>43</v>
      </c>
      <c r="F86" s="2" t="s">
        <v>272</v>
      </c>
      <c r="G86" s="2" t="s">
        <v>45</v>
      </c>
      <c r="H86" s="2" t="s">
        <v>273</v>
      </c>
      <c r="I86" s="2" t="s">
        <v>429</v>
      </c>
      <c r="J86" s="3" t="s">
        <v>76</v>
      </c>
      <c r="K86" s="4" t="s">
        <v>48</v>
      </c>
      <c r="L86" s="23" t="s">
        <v>348</v>
      </c>
      <c r="M86" s="23" t="s">
        <v>349</v>
      </c>
      <c r="N86" s="23" t="s">
        <v>354</v>
      </c>
      <c r="O86" s="2" t="s">
        <v>52</v>
      </c>
      <c r="P86" s="2">
        <v>40</v>
      </c>
      <c r="Q86" s="31">
        <v>40</v>
      </c>
      <c r="R86" s="31">
        <v>0</v>
      </c>
      <c r="S86" s="4" t="s">
        <v>430</v>
      </c>
      <c r="T86" s="4" t="s">
        <v>431</v>
      </c>
      <c r="U86" s="4">
        <v>1</v>
      </c>
      <c r="V86" s="4">
        <v>268</v>
      </c>
      <c r="W86" s="4">
        <v>938</v>
      </c>
      <c r="X86" s="4">
        <v>157</v>
      </c>
      <c r="Y86" s="31" t="s">
        <v>55</v>
      </c>
      <c r="Z86" s="2" t="s">
        <v>277</v>
      </c>
      <c r="AA86" s="2" t="s">
        <v>429</v>
      </c>
      <c r="AB86" s="59"/>
    </row>
    <row r="87" ht="71.25" spans="1:28">
      <c r="A87" s="5">
        <v>84</v>
      </c>
      <c r="B87" s="4">
        <v>2025</v>
      </c>
      <c r="C87" s="2" t="s">
        <v>432</v>
      </c>
      <c r="D87" s="3">
        <v>84</v>
      </c>
      <c r="E87" s="2" t="s">
        <v>43</v>
      </c>
      <c r="F87" s="2" t="s">
        <v>272</v>
      </c>
      <c r="G87" s="2" t="s">
        <v>45</v>
      </c>
      <c r="H87" s="2" t="s">
        <v>273</v>
      </c>
      <c r="I87" s="2" t="s">
        <v>433</v>
      </c>
      <c r="J87" s="3" t="s">
        <v>76</v>
      </c>
      <c r="K87" s="4" t="s">
        <v>48</v>
      </c>
      <c r="L87" s="23" t="s">
        <v>348</v>
      </c>
      <c r="M87" s="23" t="s">
        <v>349</v>
      </c>
      <c r="N87" s="23" t="s">
        <v>354</v>
      </c>
      <c r="O87" s="2" t="s">
        <v>52</v>
      </c>
      <c r="P87" s="2">
        <v>40</v>
      </c>
      <c r="Q87" s="31">
        <v>40</v>
      </c>
      <c r="R87" s="31">
        <v>0</v>
      </c>
      <c r="S87" s="4" t="s">
        <v>434</v>
      </c>
      <c r="T87" s="4" t="s">
        <v>356</v>
      </c>
      <c r="U87" s="31">
        <v>1</v>
      </c>
      <c r="V87" s="4">
        <v>47</v>
      </c>
      <c r="W87" s="4">
        <v>166</v>
      </c>
      <c r="X87" s="4">
        <v>22</v>
      </c>
      <c r="Y87" s="31" t="s">
        <v>55</v>
      </c>
      <c r="Z87" s="2" t="s">
        <v>277</v>
      </c>
      <c r="AA87" s="2" t="s">
        <v>433</v>
      </c>
      <c r="AB87" s="59"/>
    </row>
    <row r="88" ht="71.25" spans="1:28">
      <c r="A88" s="5">
        <v>85</v>
      </c>
      <c r="B88" s="4">
        <v>2025</v>
      </c>
      <c r="C88" s="2" t="s">
        <v>435</v>
      </c>
      <c r="D88" s="3">
        <v>85</v>
      </c>
      <c r="E88" s="2" t="s">
        <v>43</v>
      </c>
      <c r="F88" s="2" t="s">
        <v>272</v>
      </c>
      <c r="G88" s="2" t="s">
        <v>45</v>
      </c>
      <c r="H88" s="2" t="s">
        <v>273</v>
      </c>
      <c r="I88" s="2" t="s">
        <v>433</v>
      </c>
      <c r="J88" s="3" t="s">
        <v>76</v>
      </c>
      <c r="K88" s="4" t="s">
        <v>48</v>
      </c>
      <c r="L88" s="23" t="s">
        <v>348</v>
      </c>
      <c r="M88" s="23" t="s">
        <v>349</v>
      </c>
      <c r="N88" s="23" t="s">
        <v>354</v>
      </c>
      <c r="O88" s="2" t="s">
        <v>52</v>
      </c>
      <c r="P88" s="2">
        <v>50</v>
      </c>
      <c r="Q88" s="31">
        <v>50</v>
      </c>
      <c r="R88" s="31">
        <v>0</v>
      </c>
      <c r="S88" s="2" t="s">
        <v>436</v>
      </c>
      <c r="T88" s="4" t="s">
        <v>356</v>
      </c>
      <c r="U88" s="31">
        <v>1</v>
      </c>
      <c r="V88" s="4">
        <v>47</v>
      </c>
      <c r="W88" s="4">
        <v>166</v>
      </c>
      <c r="X88" s="4">
        <v>22</v>
      </c>
      <c r="Y88" s="31" t="s">
        <v>55</v>
      </c>
      <c r="Z88" s="2" t="s">
        <v>277</v>
      </c>
      <c r="AA88" s="2" t="s">
        <v>433</v>
      </c>
      <c r="AB88" s="59"/>
    </row>
    <row r="89" ht="71.25" spans="1:28">
      <c r="A89" s="2">
        <v>86</v>
      </c>
      <c r="B89" s="4">
        <v>2025</v>
      </c>
      <c r="C89" s="2" t="s">
        <v>437</v>
      </c>
      <c r="D89" s="4">
        <v>86</v>
      </c>
      <c r="E89" s="2" t="s">
        <v>43</v>
      </c>
      <c r="F89" s="2" t="s">
        <v>272</v>
      </c>
      <c r="G89" s="2" t="s">
        <v>45</v>
      </c>
      <c r="H89" s="2" t="s">
        <v>273</v>
      </c>
      <c r="I89" s="2" t="s">
        <v>438</v>
      </c>
      <c r="J89" s="3" t="s">
        <v>48</v>
      </c>
      <c r="K89" s="4" t="s">
        <v>76</v>
      </c>
      <c r="L89" s="23" t="s">
        <v>348</v>
      </c>
      <c r="M89" s="23" t="s">
        <v>349</v>
      </c>
      <c r="N89" s="23" t="s">
        <v>354</v>
      </c>
      <c r="O89" s="2" t="s">
        <v>52</v>
      </c>
      <c r="P89" s="2">
        <v>25</v>
      </c>
      <c r="Q89" s="31">
        <v>25</v>
      </c>
      <c r="R89" s="31">
        <v>0</v>
      </c>
      <c r="S89" s="4" t="s">
        <v>439</v>
      </c>
      <c r="T89" s="4" t="s">
        <v>431</v>
      </c>
      <c r="U89" s="31">
        <v>1</v>
      </c>
      <c r="V89" s="4">
        <v>85</v>
      </c>
      <c r="W89" s="4">
        <v>341</v>
      </c>
      <c r="X89" s="4">
        <v>63</v>
      </c>
      <c r="Y89" s="31" t="s">
        <v>55</v>
      </c>
      <c r="Z89" s="2" t="s">
        <v>277</v>
      </c>
      <c r="AA89" s="2" t="s">
        <v>438</v>
      </c>
      <c r="AB89" s="59"/>
    </row>
    <row r="90" ht="71.25" spans="1:28">
      <c r="A90" s="5">
        <v>87</v>
      </c>
      <c r="B90" s="4">
        <v>2025</v>
      </c>
      <c r="C90" s="2" t="s">
        <v>440</v>
      </c>
      <c r="D90" s="3">
        <v>87</v>
      </c>
      <c r="E90" s="2" t="s">
        <v>43</v>
      </c>
      <c r="F90" s="2" t="s">
        <v>272</v>
      </c>
      <c r="G90" s="2" t="s">
        <v>45</v>
      </c>
      <c r="H90" s="2" t="s">
        <v>273</v>
      </c>
      <c r="I90" s="2" t="s">
        <v>438</v>
      </c>
      <c r="J90" s="3" t="s">
        <v>48</v>
      </c>
      <c r="K90" s="4" t="s">
        <v>76</v>
      </c>
      <c r="L90" s="23" t="s">
        <v>348</v>
      </c>
      <c r="M90" s="23" t="s">
        <v>349</v>
      </c>
      <c r="N90" s="23" t="s">
        <v>354</v>
      </c>
      <c r="O90" s="2" t="s">
        <v>52</v>
      </c>
      <c r="P90" s="2">
        <v>22</v>
      </c>
      <c r="Q90" s="31">
        <v>22</v>
      </c>
      <c r="R90" s="31">
        <v>0</v>
      </c>
      <c r="S90" s="4" t="s">
        <v>441</v>
      </c>
      <c r="T90" s="4" t="s">
        <v>431</v>
      </c>
      <c r="U90" s="31">
        <v>1</v>
      </c>
      <c r="V90" s="4">
        <v>70</v>
      </c>
      <c r="W90" s="4">
        <v>221</v>
      </c>
      <c r="X90" s="4">
        <v>29</v>
      </c>
      <c r="Y90" s="31" t="s">
        <v>55</v>
      </c>
      <c r="Z90" s="2" t="s">
        <v>277</v>
      </c>
      <c r="AA90" s="2" t="s">
        <v>438</v>
      </c>
      <c r="AB90" s="59"/>
    </row>
    <row r="91" ht="71.25" spans="1:28">
      <c r="A91" s="5">
        <v>88</v>
      </c>
      <c r="B91" s="4">
        <v>2025</v>
      </c>
      <c r="C91" s="4" t="s">
        <v>442</v>
      </c>
      <c r="D91" s="3">
        <v>88</v>
      </c>
      <c r="E91" s="2" t="s">
        <v>43</v>
      </c>
      <c r="F91" s="2" t="s">
        <v>272</v>
      </c>
      <c r="G91" s="2" t="s">
        <v>45</v>
      </c>
      <c r="H91" s="2" t="s">
        <v>273</v>
      </c>
      <c r="I91" s="2" t="s">
        <v>443</v>
      </c>
      <c r="J91" s="3" t="s">
        <v>76</v>
      </c>
      <c r="K91" s="4" t="s">
        <v>76</v>
      </c>
      <c r="L91" s="23" t="s">
        <v>348</v>
      </c>
      <c r="M91" s="23" t="s">
        <v>349</v>
      </c>
      <c r="N91" s="23" t="s">
        <v>354</v>
      </c>
      <c r="O91" s="2" t="s">
        <v>52</v>
      </c>
      <c r="P91" s="2">
        <v>30</v>
      </c>
      <c r="Q91" s="31">
        <v>30</v>
      </c>
      <c r="R91" s="31">
        <v>0</v>
      </c>
      <c r="S91" s="4" t="s">
        <v>444</v>
      </c>
      <c r="T91" s="4" t="s">
        <v>431</v>
      </c>
      <c r="U91" s="31">
        <v>1</v>
      </c>
      <c r="V91" s="4">
        <v>119</v>
      </c>
      <c r="W91" s="4">
        <v>356</v>
      </c>
      <c r="X91" s="4">
        <v>38</v>
      </c>
      <c r="Y91" s="31" t="s">
        <v>55</v>
      </c>
      <c r="Z91" s="2" t="s">
        <v>277</v>
      </c>
      <c r="AA91" s="2" t="s">
        <v>443</v>
      </c>
      <c r="AB91" s="59"/>
    </row>
    <row r="92" ht="71.25" spans="1:28">
      <c r="A92" s="2">
        <v>89</v>
      </c>
      <c r="B92" s="4">
        <v>2025</v>
      </c>
      <c r="C92" s="2" t="s">
        <v>445</v>
      </c>
      <c r="D92" s="4">
        <v>89</v>
      </c>
      <c r="E92" s="2" t="s">
        <v>43</v>
      </c>
      <c r="F92" s="2" t="s">
        <v>272</v>
      </c>
      <c r="G92" s="2" t="s">
        <v>45</v>
      </c>
      <c r="H92" s="2" t="s">
        <v>273</v>
      </c>
      <c r="I92" s="2" t="s">
        <v>446</v>
      </c>
      <c r="J92" s="3" t="s">
        <v>76</v>
      </c>
      <c r="K92" s="4" t="s">
        <v>76</v>
      </c>
      <c r="L92" s="23" t="s">
        <v>348</v>
      </c>
      <c r="M92" s="23" t="s">
        <v>349</v>
      </c>
      <c r="N92" s="23" t="s">
        <v>354</v>
      </c>
      <c r="O92" s="2" t="s">
        <v>52</v>
      </c>
      <c r="P92" s="2">
        <v>35</v>
      </c>
      <c r="Q92" s="31">
        <v>35</v>
      </c>
      <c r="R92" s="31">
        <v>0</v>
      </c>
      <c r="S92" s="4" t="s">
        <v>447</v>
      </c>
      <c r="T92" s="4" t="s">
        <v>431</v>
      </c>
      <c r="U92" s="31">
        <v>1</v>
      </c>
      <c r="V92" s="4">
        <v>12</v>
      </c>
      <c r="W92" s="4">
        <v>40</v>
      </c>
      <c r="X92" s="4">
        <v>13</v>
      </c>
      <c r="Y92" s="31" t="s">
        <v>55</v>
      </c>
      <c r="Z92" s="2" t="s">
        <v>277</v>
      </c>
      <c r="AA92" s="2" t="s">
        <v>446</v>
      </c>
      <c r="AB92" s="59"/>
    </row>
    <row r="93" ht="71.25" spans="1:28">
      <c r="A93" s="5">
        <v>90</v>
      </c>
      <c r="B93" s="4">
        <v>2025</v>
      </c>
      <c r="C93" s="2" t="s">
        <v>448</v>
      </c>
      <c r="D93" s="3">
        <v>90</v>
      </c>
      <c r="E93" s="2" t="s">
        <v>43</v>
      </c>
      <c r="F93" s="2" t="s">
        <v>272</v>
      </c>
      <c r="G93" s="2" t="s">
        <v>45</v>
      </c>
      <c r="H93" s="2" t="s">
        <v>273</v>
      </c>
      <c r="I93" s="2" t="s">
        <v>274</v>
      </c>
      <c r="J93" s="3" t="s">
        <v>48</v>
      </c>
      <c r="K93" s="4" t="s">
        <v>76</v>
      </c>
      <c r="L93" s="23" t="s">
        <v>348</v>
      </c>
      <c r="M93" s="23" t="s">
        <v>349</v>
      </c>
      <c r="N93" s="23" t="s">
        <v>354</v>
      </c>
      <c r="O93" s="2" t="s">
        <v>52</v>
      </c>
      <c r="P93" s="2">
        <v>35</v>
      </c>
      <c r="Q93" s="31">
        <v>35</v>
      </c>
      <c r="R93" s="31">
        <v>0</v>
      </c>
      <c r="S93" s="4" t="s">
        <v>449</v>
      </c>
      <c r="T93" s="4" t="s">
        <v>431</v>
      </c>
      <c r="U93" s="31">
        <v>1</v>
      </c>
      <c r="V93" s="4">
        <v>42</v>
      </c>
      <c r="W93" s="4">
        <v>169</v>
      </c>
      <c r="X93" s="4">
        <v>49</v>
      </c>
      <c r="Y93" s="31" t="s">
        <v>55</v>
      </c>
      <c r="Z93" s="2" t="s">
        <v>277</v>
      </c>
      <c r="AA93" s="2" t="s">
        <v>274</v>
      </c>
      <c r="AB93" s="59"/>
    </row>
    <row r="94" ht="85.5" spans="1:28">
      <c r="A94" s="5">
        <v>91</v>
      </c>
      <c r="B94" s="3">
        <v>2025</v>
      </c>
      <c r="C94" s="2" t="s">
        <v>450</v>
      </c>
      <c r="D94" s="3">
        <v>91</v>
      </c>
      <c r="E94" s="2" t="s">
        <v>43</v>
      </c>
      <c r="F94" s="3" t="s">
        <v>44</v>
      </c>
      <c r="G94" s="2" t="s">
        <v>45</v>
      </c>
      <c r="H94" s="3" t="s">
        <v>451</v>
      </c>
      <c r="I94" s="2" t="s">
        <v>452</v>
      </c>
      <c r="J94" s="3" t="s">
        <v>48</v>
      </c>
      <c r="K94" s="3" t="s">
        <v>48</v>
      </c>
      <c r="L94" s="23" t="s">
        <v>348</v>
      </c>
      <c r="M94" s="23" t="s">
        <v>349</v>
      </c>
      <c r="N94" s="23" t="s">
        <v>354</v>
      </c>
      <c r="O94" s="2" t="s">
        <v>52</v>
      </c>
      <c r="P94" s="2">
        <v>40</v>
      </c>
      <c r="Q94" s="2">
        <v>40</v>
      </c>
      <c r="R94" s="2">
        <v>0</v>
      </c>
      <c r="S94" s="2" t="s">
        <v>453</v>
      </c>
      <c r="T94" s="19" t="s">
        <v>454</v>
      </c>
      <c r="U94" s="3">
        <v>1</v>
      </c>
      <c r="V94" s="38">
        <v>836</v>
      </c>
      <c r="W94" s="38">
        <v>3006</v>
      </c>
      <c r="X94" s="38">
        <v>210</v>
      </c>
      <c r="Y94" s="3" t="s">
        <v>79</v>
      </c>
      <c r="Z94" s="2" t="s">
        <v>455</v>
      </c>
      <c r="AA94" s="3" t="s">
        <v>452</v>
      </c>
      <c r="AB94" s="59"/>
    </row>
    <row r="95" ht="71.25" spans="1:28">
      <c r="A95" s="2">
        <v>92</v>
      </c>
      <c r="B95" s="3">
        <v>2025</v>
      </c>
      <c r="C95" s="4" t="s">
        <v>456</v>
      </c>
      <c r="D95" s="4">
        <v>92</v>
      </c>
      <c r="E95" s="2" t="s">
        <v>242</v>
      </c>
      <c r="F95" s="3" t="s">
        <v>44</v>
      </c>
      <c r="G95" s="2" t="s">
        <v>45</v>
      </c>
      <c r="H95" s="3" t="s">
        <v>451</v>
      </c>
      <c r="I95" s="2" t="s">
        <v>457</v>
      </c>
      <c r="J95" s="3" t="s">
        <v>76</v>
      </c>
      <c r="K95" s="3" t="s">
        <v>48</v>
      </c>
      <c r="L95" s="23" t="s">
        <v>348</v>
      </c>
      <c r="M95" s="23" t="s">
        <v>349</v>
      </c>
      <c r="N95" s="23" t="s">
        <v>354</v>
      </c>
      <c r="O95" s="2" t="s">
        <v>52</v>
      </c>
      <c r="P95" s="2">
        <v>19</v>
      </c>
      <c r="Q95" s="2">
        <v>19</v>
      </c>
      <c r="R95" s="2">
        <v>0</v>
      </c>
      <c r="S95" s="3" t="s">
        <v>458</v>
      </c>
      <c r="T95" s="80" t="s">
        <v>459</v>
      </c>
      <c r="U95" s="3">
        <v>1</v>
      </c>
      <c r="V95" s="2">
        <v>68</v>
      </c>
      <c r="W95" s="3">
        <v>230</v>
      </c>
      <c r="X95" s="2">
        <v>15</v>
      </c>
      <c r="Y95" s="3" t="s">
        <v>79</v>
      </c>
      <c r="Z95" s="2" t="s">
        <v>455</v>
      </c>
      <c r="AA95" s="3" t="s">
        <v>457</v>
      </c>
      <c r="AB95" s="59"/>
    </row>
    <row r="96" ht="85.5" spans="1:28">
      <c r="A96" s="5">
        <v>93</v>
      </c>
      <c r="B96" s="3">
        <v>2025</v>
      </c>
      <c r="C96" s="3" t="s">
        <v>460</v>
      </c>
      <c r="D96" s="3">
        <v>93</v>
      </c>
      <c r="E96" s="2" t="s">
        <v>43</v>
      </c>
      <c r="F96" s="3" t="s">
        <v>44</v>
      </c>
      <c r="G96" s="3" t="s">
        <v>45</v>
      </c>
      <c r="H96" s="3" t="s">
        <v>451</v>
      </c>
      <c r="I96" s="3" t="s">
        <v>177</v>
      </c>
      <c r="J96" s="3" t="s">
        <v>76</v>
      </c>
      <c r="K96" s="4" t="s">
        <v>76</v>
      </c>
      <c r="L96" s="23" t="s">
        <v>348</v>
      </c>
      <c r="M96" s="23" t="s">
        <v>349</v>
      </c>
      <c r="N96" s="23" t="s">
        <v>354</v>
      </c>
      <c r="O96" s="2" t="s">
        <v>52</v>
      </c>
      <c r="P96" s="2">
        <v>15</v>
      </c>
      <c r="Q96" s="2">
        <v>15</v>
      </c>
      <c r="R96" s="2">
        <v>0</v>
      </c>
      <c r="S96" s="3" t="s">
        <v>461</v>
      </c>
      <c r="T96" s="19" t="s">
        <v>454</v>
      </c>
      <c r="U96" s="3">
        <v>1</v>
      </c>
      <c r="V96" s="3">
        <v>130</v>
      </c>
      <c r="W96" s="3">
        <v>360</v>
      </c>
      <c r="X96" s="3">
        <v>6</v>
      </c>
      <c r="Y96" s="3" t="s">
        <v>79</v>
      </c>
      <c r="Z96" s="2" t="s">
        <v>455</v>
      </c>
      <c r="AA96" s="3" t="s">
        <v>177</v>
      </c>
      <c r="AB96" s="59"/>
    </row>
    <row r="97" ht="85.5" spans="1:28">
      <c r="A97" s="5">
        <v>94</v>
      </c>
      <c r="B97" s="3">
        <v>2025</v>
      </c>
      <c r="C97" s="4" t="s">
        <v>462</v>
      </c>
      <c r="D97" s="3">
        <v>94</v>
      </c>
      <c r="E97" s="2" t="s">
        <v>43</v>
      </c>
      <c r="F97" s="3" t="s">
        <v>44</v>
      </c>
      <c r="G97" s="2" t="s">
        <v>45</v>
      </c>
      <c r="H97" s="3" t="s">
        <v>451</v>
      </c>
      <c r="I97" s="2" t="s">
        <v>463</v>
      </c>
      <c r="J97" s="3" t="s">
        <v>48</v>
      </c>
      <c r="K97" s="4" t="s">
        <v>76</v>
      </c>
      <c r="L97" s="23" t="s">
        <v>348</v>
      </c>
      <c r="M97" s="23" t="s">
        <v>349</v>
      </c>
      <c r="N97" s="23" t="s">
        <v>354</v>
      </c>
      <c r="O97" s="2" t="s">
        <v>52</v>
      </c>
      <c r="P97" s="2">
        <v>15</v>
      </c>
      <c r="Q97" s="2">
        <v>15</v>
      </c>
      <c r="R97" s="2">
        <v>0</v>
      </c>
      <c r="S97" s="2" t="s">
        <v>464</v>
      </c>
      <c r="T97" s="80" t="s">
        <v>454</v>
      </c>
      <c r="U97" s="3">
        <v>1</v>
      </c>
      <c r="V97" s="38">
        <v>44</v>
      </c>
      <c r="W97" s="38">
        <v>144</v>
      </c>
      <c r="X97" s="38">
        <v>115</v>
      </c>
      <c r="Y97" s="3" t="s">
        <v>79</v>
      </c>
      <c r="Z97" s="2" t="s">
        <v>455</v>
      </c>
      <c r="AA97" s="3" t="s">
        <v>463</v>
      </c>
      <c r="AB97" s="59"/>
    </row>
    <row r="98" ht="85.5" spans="1:28">
      <c r="A98" s="2">
        <v>95</v>
      </c>
      <c r="B98" s="3">
        <v>2025</v>
      </c>
      <c r="C98" s="65" t="s">
        <v>465</v>
      </c>
      <c r="D98" s="4">
        <v>95</v>
      </c>
      <c r="E98" s="65" t="s">
        <v>43</v>
      </c>
      <c r="F98" s="66" t="s">
        <v>44</v>
      </c>
      <c r="G98" s="65" t="s">
        <v>45</v>
      </c>
      <c r="H98" s="66" t="s">
        <v>451</v>
      </c>
      <c r="I98" s="65" t="s">
        <v>466</v>
      </c>
      <c r="J98" s="3" t="s">
        <v>48</v>
      </c>
      <c r="K98" s="4" t="s">
        <v>76</v>
      </c>
      <c r="L98" s="23" t="s">
        <v>348</v>
      </c>
      <c r="M98" s="23" t="s">
        <v>349</v>
      </c>
      <c r="N98" s="23" t="s">
        <v>354</v>
      </c>
      <c r="O98" s="2" t="s">
        <v>52</v>
      </c>
      <c r="P98" s="2">
        <v>15</v>
      </c>
      <c r="Q98" s="2">
        <v>15</v>
      </c>
      <c r="R98" s="2">
        <v>0</v>
      </c>
      <c r="S98" s="65" t="s">
        <v>467</v>
      </c>
      <c r="T98" s="81" t="s">
        <v>454</v>
      </c>
      <c r="U98" s="66">
        <v>1</v>
      </c>
      <c r="V98" s="82">
        <v>150</v>
      </c>
      <c r="W98" s="82">
        <v>420</v>
      </c>
      <c r="X98" s="82">
        <v>12</v>
      </c>
      <c r="Y98" s="3" t="s">
        <v>79</v>
      </c>
      <c r="Z98" s="2" t="s">
        <v>455</v>
      </c>
      <c r="AA98" s="2" t="s">
        <v>466</v>
      </c>
      <c r="AB98" s="59"/>
    </row>
    <row r="99" ht="85.5" spans="1:28">
      <c r="A99" s="5">
        <v>96</v>
      </c>
      <c r="B99" s="2">
        <v>2025</v>
      </c>
      <c r="C99" s="2" t="s">
        <v>468</v>
      </c>
      <c r="D99" s="3">
        <v>96</v>
      </c>
      <c r="E99" s="2" t="s">
        <v>43</v>
      </c>
      <c r="F99" s="3" t="s">
        <v>44</v>
      </c>
      <c r="G99" s="2" t="s">
        <v>45</v>
      </c>
      <c r="H99" s="3" t="s">
        <v>451</v>
      </c>
      <c r="I99" s="2" t="s">
        <v>469</v>
      </c>
      <c r="J99" s="3" t="s">
        <v>48</v>
      </c>
      <c r="K99" s="4" t="s">
        <v>76</v>
      </c>
      <c r="L99" s="23" t="s">
        <v>348</v>
      </c>
      <c r="M99" s="23" t="s">
        <v>349</v>
      </c>
      <c r="N99" s="23" t="s">
        <v>354</v>
      </c>
      <c r="O99" s="2" t="s">
        <v>52</v>
      </c>
      <c r="P99" s="2">
        <v>35</v>
      </c>
      <c r="Q99" s="2">
        <v>35</v>
      </c>
      <c r="R99" s="2">
        <v>0</v>
      </c>
      <c r="S99" s="2" t="s">
        <v>470</v>
      </c>
      <c r="T99" s="80" t="s">
        <v>454</v>
      </c>
      <c r="U99" s="3">
        <v>1</v>
      </c>
      <c r="V99" s="38">
        <v>57</v>
      </c>
      <c r="W99" s="38">
        <v>130</v>
      </c>
      <c r="X99" s="38">
        <v>11</v>
      </c>
      <c r="Y99" s="3" t="s">
        <v>79</v>
      </c>
      <c r="Z99" s="2" t="s">
        <v>455</v>
      </c>
      <c r="AA99" s="2" t="s">
        <v>469</v>
      </c>
      <c r="AB99" s="59"/>
    </row>
    <row r="100" ht="71.25" spans="1:28">
      <c r="A100" s="5">
        <v>97</v>
      </c>
      <c r="B100" s="2">
        <v>2025</v>
      </c>
      <c r="C100" s="11" t="s">
        <v>471</v>
      </c>
      <c r="D100" s="3">
        <v>97</v>
      </c>
      <c r="E100" s="2" t="s">
        <v>43</v>
      </c>
      <c r="F100" s="3" t="s">
        <v>44</v>
      </c>
      <c r="G100" s="3" t="s">
        <v>45</v>
      </c>
      <c r="H100" s="3" t="s">
        <v>451</v>
      </c>
      <c r="I100" s="3" t="s">
        <v>472</v>
      </c>
      <c r="J100" s="3" t="s">
        <v>76</v>
      </c>
      <c r="K100" s="4" t="s">
        <v>76</v>
      </c>
      <c r="L100" s="23" t="s">
        <v>348</v>
      </c>
      <c r="M100" s="23" t="s">
        <v>349</v>
      </c>
      <c r="N100" s="23" t="s">
        <v>354</v>
      </c>
      <c r="O100" s="2" t="s">
        <v>52</v>
      </c>
      <c r="P100" s="31">
        <v>60</v>
      </c>
      <c r="Q100" s="31">
        <v>60</v>
      </c>
      <c r="R100" s="31">
        <v>0</v>
      </c>
      <c r="S100" s="46" t="s">
        <v>473</v>
      </c>
      <c r="T100" s="19" t="s">
        <v>474</v>
      </c>
      <c r="U100" s="3">
        <v>1</v>
      </c>
      <c r="V100" s="3">
        <v>35</v>
      </c>
      <c r="W100" s="3">
        <v>105</v>
      </c>
      <c r="X100" s="3">
        <v>12</v>
      </c>
      <c r="Y100" s="3" t="s">
        <v>79</v>
      </c>
      <c r="Z100" s="2" t="s">
        <v>455</v>
      </c>
      <c r="AA100" s="3" t="s">
        <v>472</v>
      </c>
      <c r="AB100" s="59" t="s">
        <v>152</v>
      </c>
    </row>
    <row r="101" ht="85.5" spans="1:28">
      <c r="A101" s="2">
        <v>98</v>
      </c>
      <c r="B101" s="3">
        <v>2025</v>
      </c>
      <c r="C101" s="4" t="s">
        <v>989</v>
      </c>
      <c r="D101" s="4">
        <v>98</v>
      </c>
      <c r="E101" s="3" t="s">
        <v>43</v>
      </c>
      <c r="F101" s="3" t="s">
        <v>44</v>
      </c>
      <c r="G101" s="3" t="s">
        <v>45</v>
      </c>
      <c r="H101" s="3" t="s">
        <v>451</v>
      </c>
      <c r="I101" s="3" t="s">
        <v>476</v>
      </c>
      <c r="J101" s="3" t="s">
        <v>76</v>
      </c>
      <c r="K101" s="4" t="s">
        <v>76</v>
      </c>
      <c r="L101" s="23" t="s">
        <v>348</v>
      </c>
      <c r="M101" s="23" t="s">
        <v>349</v>
      </c>
      <c r="N101" s="23" t="s">
        <v>354</v>
      </c>
      <c r="O101" s="2" t="s">
        <v>52</v>
      </c>
      <c r="P101" s="2">
        <v>35</v>
      </c>
      <c r="Q101" s="2">
        <v>35</v>
      </c>
      <c r="R101" s="2">
        <v>0</v>
      </c>
      <c r="S101" s="3" t="s">
        <v>477</v>
      </c>
      <c r="T101" s="80" t="s">
        <v>478</v>
      </c>
      <c r="U101" s="3">
        <v>1</v>
      </c>
      <c r="V101" s="3">
        <v>96</v>
      </c>
      <c r="W101" s="3">
        <v>282</v>
      </c>
      <c r="X101" s="3">
        <v>6</v>
      </c>
      <c r="Y101" s="3" t="s">
        <v>55</v>
      </c>
      <c r="Z101" s="2" t="s">
        <v>455</v>
      </c>
      <c r="AA101" s="3" t="s">
        <v>476</v>
      </c>
      <c r="AB101" s="59"/>
    </row>
    <row r="102" ht="71.25" spans="1:28">
      <c r="A102" s="5">
        <v>99</v>
      </c>
      <c r="B102" s="2">
        <v>2025</v>
      </c>
      <c r="C102" s="2" t="s">
        <v>479</v>
      </c>
      <c r="D102" s="3">
        <v>99</v>
      </c>
      <c r="E102" s="2" t="s">
        <v>242</v>
      </c>
      <c r="F102" s="2" t="s">
        <v>198</v>
      </c>
      <c r="G102" s="2" t="s">
        <v>45</v>
      </c>
      <c r="H102" s="2" t="s">
        <v>199</v>
      </c>
      <c r="I102" s="2" t="s">
        <v>347</v>
      </c>
      <c r="J102" s="3" t="s">
        <v>76</v>
      </c>
      <c r="K102" s="3" t="s">
        <v>48</v>
      </c>
      <c r="L102" s="23" t="s">
        <v>348</v>
      </c>
      <c r="M102" s="23" t="s">
        <v>349</v>
      </c>
      <c r="N102" s="23" t="s">
        <v>354</v>
      </c>
      <c r="O102" s="2" t="s">
        <v>52</v>
      </c>
      <c r="P102" s="2">
        <v>73</v>
      </c>
      <c r="Q102" s="2">
        <v>73</v>
      </c>
      <c r="R102" s="2">
        <v>0</v>
      </c>
      <c r="S102" s="2" t="s">
        <v>480</v>
      </c>
      <c r="T102" s="2" t="s">
        <v>481</v>
      </c>
      <c r="U102" s="2">
        <v>2</v>
      </c>
      <c r="V102" s="2">
        <v>246</v>
      </c>
      <c r="W102" s="2">
        <v>1100</v>
      </c>
      <c r="X102" s="2">
        <v>110</v>
      </c>
      <c r="Y102" s="3" t="s">
        <v>79</v>
      </c>
      <c r="Z102" s="89" t="s">
        <v>203</v>
      </c>
      <c r="AA102" s="2" t="s">
        <v>347</v>
      </c>
      <c r="AB102" s="59"/>
    </row>
    <row r="103" ht="71.25" spans="1:28">
      <c r="A103" s="5">
        <v>100</v>
      </c>
      <c r="B103" s="2">
        <v>2025</v>
      </c>
      <c r="C103" s="2" t="s">
        <v>482</v>
      </c>
      <c r="D103" s="3">
        <v>100</v>
      </c>
      <c r="E103" s="2" t="s">
        <v>483</v>
      </c>
      <c r="F103" s="2" t="s">
        <v>198</v>
      </c>
      <c r="G103" s="2" t="s">
        <v>45</v>
      </c>
      <c r="H103" s="2" t="s">
        <v>199</v>
      </c>
      <c r="I103" s="2" t="s">
        <v>484</v>
      </c>
      <c r="J103" s="3" t="s">
        <v>48</v>
      </c>
      <c r="K103" s="4" t="s">
        <v>76</v>
      </c>
      <c r="L103" s="23" t="s">
        <v>348</v>
      </c>
      <c r="M103" s="23" t="s">
        <v>349</v>
      </c>
      <c r="N103" s="23" t="s">
        <v>354</v>
      </c>
      <c r="O103" s="2" t="s">
        <v>52</v>
      </c>
      <c r="P103" s="2">
        <v>70</v>
      </c>
      <c r="Q103" s="2">
        <v>70</v>
      </c>
      <c r="R103" s="2">
        <v>0</v>
      </c>
      <c r="S103" s="2" t="s">
        <v>485</v>
      </c>
      <c r="T103" s="2" t="s">
        <v>481</v>
      </c>
      <c r="U103" s="2">
        <v>2</v>
      </c>
      <c r="V103" s="2">
        <v>810</v>
      </c>
      <c r="W103" s="2">
        <v>3879</v>
      </c>
      <c r="X103" s="2">
        <v>389</v>
      </c>
      <c r="Y103" s="3" t="s">
        <v>79</v>
      </c>
      <c r="Z103" s="89" t="s">
        <v>203</v>
      </c>
      <c r="AA103" s="2" t="s">
        <v>484</v>
      </c>
      <c r="AB103" s="59"/>
    </row>
    <row r="104" ht="71.25" spans="1:28">
      <c r="A104" s="2">
        <v>101</v>
      </c>
      <c r="B104" s="2">
        <v>2025</v>
      </c>
      <c r="C104" s="2" t="s">
        <v>486</v>
      </c>
      <c r="D104" s="4">
        <v>101</v>
      </c>
      <c r="E104" s="2" t="s">
        <v>43</v>
      </c>
      <c r="F104" s="2" t="s">
        <v>198</v>
      </c>
      <c r="G104" s="2" t="s">
        <v>45</v>
      </c>
      <c r="H104" s="2" t="s">
        <v>199</v>
      </c>
      <c r="I104" s="2" t="s">
        <v>487</v>
      </c>
      <c r="J104" s="3" t="s">
        <v>48</v>
      </c>
      <c r="K104" s="4" t="s">
        <v>76</v>
      </c>
      <c r="L104" s="23" t="s">
        <v>348</v>
      </c>
      <c r="M104" s="23" t="s">
        <v>349</v>
      </c>
      <c r="N104" s="23" t="s">
        <v>354</v>
      </c>
      <c r="O104" s="2" t="s">
        <v>52</v>
      </c>
      <c r="P104" s="2">
        <v>46</v>
      </c>
      <c r="Q104" s="2">
        <v>46</v>
      </c>
      <c r="R104" s="2">
        <v>0</v>
      </c>
      <c r="S104" s="2" t="s">
        <v>488</v>
      </c>
      <c r="T104" s="2" t="s">
        <v>489</v>
      </c>
      <c r="U104" s="2">
        <v>1</v>
      </c>
      <c r="V104" s="2" t="s">
        <v>490</v>
      </c>
      <c r="W104" s="2">
        <v>183</v>
      </c>
      <c r="X104" s="2">
        <v>18</v>
      </c>
      <c r="Y104" s="3" t="s">
        <v>79</v>
      </c>
      <c r="Z104" s="89" t="s">
        <v>203</v>
      </c>
      <c r="AA104" s="2" t="s">
        <v>487</v>
      </c>
      <c r="AB104" s="59"/>
    </row>
    <row r="105" ht="71.25" spans="1:28">
      <c r="A105" s="5">
        <v>102</v>
      </c>
      <c r="B105" s="2">
        <v>2025</v>
      </c>
      <c r="C105" s="2" t="s">
        <v>491</v>
      </c>
      <c r="D105" s="3">
        <v>102</v>
      </c>
      <c r="E105" s="2" t="s">
        <v>242</v>
      </c>
      <c r="F105" s="2" t="s">
        <v>198</v>
      </c>
      <c r="G105" s="2" t="s">
        <v>45</v>
      </c>
      <c r="H105" s="2" t="s">
        <v>199</v>
      </c>
      <c r="I105" s="2" t="s">
        <v>492</v>
      </c>
      <c r="J105" s="3" t="s">
        <v>76</v>
      </c>
      <c r="K105" s="3" t="s">
        <v>48</v>
      </c>
      <c r="L105" s="23" t="s">
        <v>348</v>
      </c>
      <c r="M105" s="23" t="s">
        <v>349</v>
      </c>
      <c r="N105" s="23" t="s">
        <v>354</v>
      </c>
      <c r="O105" s="2" t="s">
        <v>52</v>
      </c>
      <c r="P105" s="2">
        <v>44</v>
      </c>
      <c r="Q105" s="2">
        <v>44</v>
      </c>
      <c r="R105" s="2">
        <v>0</v>
      </c>
      <c r="S105" s="2" t="s">
        <v>493</v>
      </c>
      <c r="T105" s="2" t="s">
        <v>481</v>
      </c>
      <c r="U105" s="2">
        <v>1</v>
      </c>
      <c r="V105" s="2">
        <v>42</v>
      </c>
      <c r="W105" s="2">
        <v>157</v>
      </c>
      <c r="X105" s="2">
        <v>17</v>
      </c>
      <c r="Y105" s="3" t="s">
        <v>79</v>
      </c>
      <c r="Z105" s="89" t="s">
        <v>203</v>
      </c>
      <c r="AA105" s="2" t="s">
        <v>492</v>
      </c>
      <c r="AB105" s="59"/>
    </row>
    <row r="106" ht="71.25" spans="1:28">
      <c r="A106" s="5">
        <v>103</v>
      </c>
      <c r="B106" s="3">
        <v>2025</v>
      </c>
      <c r="C106" s="2" t="s">
        <v>494</v>
      </c>
      <c r="D106" s="3">
        <v>103</v>
      </c>
      <c r="E106" s="2" t="s">
        <v>124</v>
      </c>
      <c r="F106" s="2" t="s">
        <v>198</v>
      </c>
      <c r="G106" s="2" t="s">
        <v>45</v>
      </c>
      <c r="H106" s="2" t="s">
        <v>199</v>
      </c>
      <c r="I106" s="2" t="s">
        <v>492</v>
      </c>
      <c r="J106" s="3" t="s">
        <v>76</v>
      </c>
      <c r="K106" s="3" t="s">
        <v>48</v>
      </c>
      <c r="L106" s="23" t="s">
        <v>348</v>
      </c>
      <c r="M106" s="23" t="s">
        <v>349</v>
      </c>
      <c r="N106" s="23" t="s">
        <v>354</v>
      </c>
      <c r="O106" s="2" t="s">
        <v>52</v>
      </c>
      <c r="P106" s="2">
        <v>21</v>
      </c>
      <c r="Q106" s="2">
        <v>21</v>
      </c>
      <c r="R106" s="2">
        <v>0</v>
      </c>
      <c r="S106" s="2" t="s">
        <v>495</v>
      </c>
      <c r="T106" s="2" t="s">
        <v>481</v>
      </c>
      <c r="U106" s="2">
        <v>1</v>
      </c>
      <c r="V106" s="2">
        <v>67</v>
      </c>
      <c r="W106" s="2">
        <v>208</v>
      </c>
      <c r="X106" s="2">
        <v>20</v>
      </c>
      <c r="Y106" s="3" t="s">
        <v>79</v>
      </c>
      <c r="Z106" s="2" t="s">
        <v>203</v>
      </c>
      <c r="AA106" s="2" t="s">
        <v>492</v>
      </c>
      <c r="AB106" s="59"/>
    </row>
    <row r="107" ht="71.25" spans="1:28">
      <c r="A107" s="2">
        <v>104</v>
      </c>
      <c r="B107" s="3">
        <v>2025</v>
      </c>
      <c r="C107" s="2" t="s">
        <v>496</v>
      </c>
      <c r="D107" s="4">
        <v>104</v>
      </c>
      <c r="E107" s="2" t="s">
        <v>43</v>
      </c>
      <c r="F107" s="3" t="s">
        <v>44</v>
      </c>
      <c r="G107" s="3" t="s">
        <v>45</v>
      </c>
      <c r="H107" s="3" t="s">
        <v>206</v>
      </c>
      <c r="I107" s="2" t="s">
        <v>207</v>
      </c>
      <c r="J107" s="3" t="s">
        <v>76</v>
      </c>
      <c r="K107" s="4" t="s">
        <v>76</v>
      </c>
      <c r="L107" s="23" t="s">
        <v>348</v>
      </c>
      <c r="M107" s="23" t="s">
        <v>349</v>
      </c>
      <c r="N107" s="23" t="s">
        <v>354</v>
      </c>
      <c r="O107" s="2" t="s">
        <v>52</v>
      </c>
      <c r="P107" s="74">
        <v>15</v>
      </c>
      <c r="Q107" s="74">
        <v>15</v>
      </c>
      <c r="R107" s="2">
        <v>0</v>
      </c>
      <c r="S107" s="2" t="s">
        <v>497</v>
      </c>
      <c r="T107" s="3" t="s">
        <v>431</v>
      </c>
      <c r="U107" s="3">
        <v>1</v>
      </c>
      <c r="V107" s="3">
        <v>135</v>
      </c>
      <c r="W107" s="3">
        <v>539</v>
      </c>
      <c r="X107" s="3">
        <v>63</v>
      </c>
      <c r="Y107" s="3" t="s">
        <v>55</v>
      </c>
      <c r="Z107" s="4" t="s">
        <v>210</v>
      </c>
      <c r="AA107" s="2" t="s">
        <v>207</v>
      </c>
      <c r="AB107" s="59"/>
    </row>
    <row r="108" ht="71.25" spans="1:28">
      <c r="A108" s="5">
        <v>105</v>
      </c>
      <c r="B108" s="3">
        <v>2025</v>
      </c>
      <c r="C108" s="3" t="s">
        <v>498</v>
      </c>
      <c r="D108" s="3">
        <v>105</v>
      </c>
      <c r="E108" s="3" t="s">
        <v>43</v>
      </c>
      <c r="F108" s="3" t="s">
        <v>44</v>
      </c>
      <c r="G108" s="3" t="s">
        <v>45</v>
      </c>
      <c r="H108" s="3" t="s">
        <v>206</v>
      </c>
      <c r="I108" s="3" t="s">
        <v>499</v>
      </c>
      <c r="J108" s="3" t="s">
        <v>48</v>
      </c>
      <c r="K108" s="4" t="s">
        <v>48</v>
      </c>
      <c r="L108" s="23" t="s">
        <v>348</v>
      </c>
      <c r="M108" s="23" t="s">
        <v>349</v>
      </c>
      <c r="N108" s="23" t="s">
        <v>354</v>
      </c>
      <c r="O108" s="2" t="s">
        <v>52</v>
      </c>
      <c r="P108" s="24">
        <v>45</v>
      </c>
      <c r="Q108" s="24">
        <v>45</v>
      </c>
      <c r="R108" s="24">
        <v>0</v>
      </c>
      <c r="S108" s="3" t="s">
        <v>500</v>
      </c>
      <c r="T108" s="3" t="s">
        <v>431</v>
      </c>
      <c r="U108" s="3">
        <v>1</v>
      </c>
      <c r="V108" s="3">
        <v>286</v>
      </c>
      <c r="W108" s="3">
        <v>680</v>
      </c>
      <c r="X108" s="3">
        <v>56</v>
      </c>
      <c r="Y108" s="3" t="s">
        <v>55</v>
      </c>
      <c r="Z108" s="4" t="s">
        <v>210</v>
      </c>
      <c r="AA108" s="3" t="s">
        <v>499</v>
      </c>
      <c r="AB108" s="59"/>
    </row>
    <row r="109" ht="71.25" spans="1:28">
      <c r="A109" s="5">
        <v>106</v>
      </c>
      <c r="B109" s="3">
        <v>2025</v>
      </c>
      <c r="C109" s="3" t="s">
        <v>501</v>
      </c>
      <c r="D109" s="3">
        <v>106</v>
      </c>
      <c r="E109" s="3" t="s">
        <v>43</v>
      </c>
      <c r="F109" s="3" t="s">
        <v>44</v>
      </c>
      <c r="G109" s="3" t="s">
        <v>45</v>
      </c>
      <c r="H109" s="3" t="s">
        <v>206</v>
      </c>
      <c r="I109" s="3" t="s">
        <v>499</v>
      </c>
      <c r="J109" s="3" t="s">
        <v>48</v>
      </c>
      <c r="K109" s="4" t="s">
        <v>48</v>
      </c>
      <c r="L109" s="23" t="s">
        <v>348</v>
      </c>
      <c r="M109" s="23" t="s">
        <v>349</v>
      </c>
      <c r="N109" s="23" t="s">
        <v>354</v>
      </c>
      <c r="O109" s="2" t="s">
        <v>52</v>
      </c>
      <c r="P109" s="24">
        <v>82</v>
      </c>
      <c r="Q109" s="24">
        <v>82</v>
      </c>
      <c r="R109" s="24">
        <v>0</v>
      </c>
      <c r="S109" s="3" t="s">
        <v>502</v>
      </c>
      <c r="T109" s="3" t="s">
        <v>431</v>
      </c>
      <c r="U109" s="3">
        <v>1</v>
      </c>
      <c r="V109" s="3">
        <v>286</v>
      </c>
      <c r="W109" s="3">
        <v>680</v>
      </c>
      <c r="X109" s="3">
        <v>56</v>
      </c>
      <c r="Y109" s="3" t="s">
        <v>55</v>
      </c>
      <c r="Z109" s="4" t="s">
        <v>210</v>
      </c>
      <c r="AA109" s="3" t="s">
        <v>499</v>
      </c>
      <c r="AB109" s="59"/>
    </row>
    <row r="110" ht="71.25" spans="1:28">
      <c r="A110" s="2">
        <v>107</v>
      </c>
      <c r="B110" s="3">
        <v>2025</v>
      </c>
      <c r="C110" s="21" t="s">
        <v>503</v>
      </c>
      <c r="D110" s="4">
        <v>107</v>
      </c>
      <c r="E110" s="21" t="s">
        <v>43</v>
      </c>
      <c r="F110" s="4" t="s">
        <v>504</v>
      </c>
      <c r="G110" s="4" t="s">
        <v>45</v>
      </c>
      <c r="H110" s="4" t="s">
        <v>206</v>
      </c>
      <c r="I110" s="21" t="s">
        <v>499</v>
      </c>
      <c r="J110" s="3" t="s">
        <v>48</v>
      </c>
      <c r="K110" s="4" t="s">
        <v>48</v>
      </c>
      <c r="L110" s="23" t="s">
        <v>348</v>
      </c>
      <c r="M110" s="23" t="s">
        <v>349</v>
      </c>
      <c r="N110" s="23" t="s">
        <v>354</v>
      </c>
      <c r="O110" s="2" t="s">
        <v>52</v>
      </c>
      <c r="P110" s="30">
        <v>15</v>
      </c>
      <c r="Q110" s="30">
        <v>15</v>
      </c>
      <c r="R110" s="24">
        <v>0</v>
      </c>
      <c r="S110" s="4" t="s">
        <v>505</v>
      </c>
      <c r="T110" s="31" t="s">
        <v>506</v>
      </c>
      <c r="U110" s="30">
        <v>1</v>
      </c>
      <c r="V110" s="30">
        <v>46</v>
      </c>
      <c r="W110" s="30">
        <v>108</v>
      </c>
      <c r="X110" s="30">
        <v>29</v>
      </c>
      <c r="Y110" s="90" t="s">
        <v>55</v>
      </c>
      <c r="Z110" s="4" t="s">
        <v>210</v>
      </c>
      <c r="AA110" s="21" t="s">
        <v>499</v>
      </c>
      <c r="AB110" s="59"/>
    </row>
    <row r="111" ht="71.25" spans="1:28">
      <c r="A111" s="5">
        <v>108</v>
      </c>
      <c r="B111" s="3">
        <v>2025</v>
      </c>
      <c r="C111" s="3" t="s">
        <v>507</v>
      </c>
      <c r="D111" s="3">
        <v>108</v>
      </c>
      <c r="E111" s="3" t="s">
        <v>43</v>
      </c>
      <c r="F111" s="3" t="s">
        <v>44</v>
      </c>
      <c r="G111" s="3" t="s">
        <v>45</v>
      </c>
      <c r="H111" s="3" t="s">
        <v>206</v>
      </c>
      <c r="I111" s="3" t="s">
        <v>499</v>
      </c>
      <c r="J111" s="3" t="s">
        <v>48</v>
      </c>
      <c r="K111" s="4" t="s">
        <v>48</v>
      </c>
      <c r="L111" s="23" t="s">
        <v>348</v>
      </c>
      <c r="M111" s="23" t="s">
        <v>349</v>
      </c>
      <c r="N111" s="23" t="s">
        <v>354</v>
      </c>
      <c r="O111" s="2" t="s">
        <v>52</v>
      </c>
      <c r="P111" s="24">
        <v>20</v>
      </c>
      <c r="Q111" s="24">
        <v>20</v>
      </c>
      <c r="R111" s="24">
        <v>0</v>
      </c>
      <c r="S111" s="3" t="s">
        <v>508</v>
      </c>
      <c r="T111" s="3" t="s">
        <v>431</v>
      </c>
      <c r="U111" s="3">
        <v>1</v>
      </c>
      <c r="V111" s="3">
        <v>286</v>
      </c>
      <c r="W111" s="3">
        <v>680</v>
      </c>
      <c r="X111" s="3">
        <v>56</v>
      </c>
      <c r="Y111" s="3" t="s">
        <v>55</v>
      </c>
      <c r="Z111" s="4" t="s">
        <v>210</v>
      </c>
      <c r="AA111" s="3" t="s">
        <v>499</v>
      </c>
      <c r="AB111" s="59"/>
    </row>
    <row r="112" ht="71.25" spans="1:28">
      <c r="A112" s="5">
        <v>109</v>
      </c>
      <c r="B112" s="3">
        <v>2025</v>
      </c>
      <c r="C112" s="3" t="s">
        <v>509</v>
      </c>
      <c r="D112" s="3">
        <v>109</v>
      </c>
      <c r="E112" s="3" t="s">
        <v>43</v>
      </c>
      <c r="F112" s="3" t="s">
        <v>58</v>
      </c>
      <c r="G112" s="3" t="s">
        <v>45</v>
      </c>
      <c r="H112" s="3" t="s">
        <v>110</v>
      </c>
      <c r="I112" s="3" t="s">
        <v>120</v>
      </c>
      <c r="J112" s="3" t="s">
        <v>48</v>
      </c>
      <c r="K112" s="3" t="s">
        <v>48</v>
      </c>
      <c r="L112" s="23" t="s">
        <v>348</v>
      </c>
      <c r="M112" s="23" t="s">
        <v>349</v>
      </c>
      <c r="N112" s="23" t="s">
        <v>354</v>
      </c>
      <c r="O112" s="2" t="s">
        <v>52</v>
      </c>
      <c r="P112" s="3">
        <v>40</v>
      </c>
      <c r="Q112" s="3">
        <v>40</v>
      </c>
      <c r="R112" s="3">
        <v>0</v>
      </c>
      <c r="S112" s="3" t="s">
        <v>510</v>
      </c>
      <c r="T112" s="19" t="s">
        <v>511</v>
      </c>
      <c r="U112" s="3">
        <v>1</v>
      </c>
      <c r="V112" s="3">
        <v>31</v>
      </c>
      <c r="W112" s="3">
        <v>236</v>
      </c>
      <c r="X112" s="3">
        <v>40</v>
      </c>
      <c r="Y112" s="3" t="s">
        <v>55</v>
      </c>
      <c r="Z112" s="91" t="s">
        <v>110</v>
      </c>
      <c r="AA112" s="3" t="s">
        <v>120</v>
      </c>
      <c r="AB112" s="59"/>
    </row>
    <row r="113" ht="71.25" spans="1:28">
      <c r="A113" s="2">
        <v>110</v>
      </c>
      <c r="B113" s="4">
        <v>2025</v>
      </c>
      <c r="C113" s="4" t="s">
        <v>512</v>
      </c>
      <c r="D113" s="4">
        <v>110</v>
      </c>
      <c r="E113" s="4" t="s">
        <v>43</v>
      </c>
      <c r="F113" s="4" t="s">
        <v>58</v>
      </c>
      <c r="G113" s="4" t="s">
        <v>45</v>
      </c>
      <c r="H113" s="4" t="s">
        <v>110</v>
      </c>
      <c r="I113" s="4" t="s">
        <v>220</v>
      </c>
      <c r="J113" s="3" t="s">
        <v>76</v>
      </c>
      <c r="K113" s="3" t="s">
        <v>48</v>
      </c>
      <c r="L113" s="23" t="s">
        <v>348</v>
      </c>
      <c r="M113" s="23" t="s">
        <v>349</v>
      </c>
      <c r="N113" s="23" t="s">
        <v>354</v>
      </c>
      <c r="O113" s="2" t="s">
        <v>52</v>
      </c>
      <c r="P113" s="4">
        <v>28</v>
      </c>
      <c r="Q113" s="4">
        <v>28</v>
      </c>
      <c r="R113" s="7">
        <v>0</v>
      </c>
      <c r="S113" s="4" t="s">
        <v>513</v>
      </c>
      <c r="T113" s="44" t="s">
        <v>514</v>
      </c>
      <c r="U113" s="4">
        <v>3</v>
      </c>
      <c r="V113" s="4">
        <v>136</v>
      </c>
      <c r="W113" s="4">
        <v>476</v>
      </c>
      <c r="X113" s="4">
        <v>23</v>
      </c>
      <c r="Y113" s="4" t="s">
        <v>55</v>
      </c>
      <c r="Z113" s="92" t="s">
        <v>110</v>
      </c>
      <c r="AA113" s="4" t="s">
        <v>220</v>
      </c>
      <c r="AB113" s="59"/>
    </row>
    <row r="114" ht="131.25" spans="1:28">
      <c r="A114" s="5">
        <v>111</v>
      </c>
      <c r="B114" s="3">
        <v>2025</v>
      </c>
      <c r="C114" s="8" t="s">
        <v>515</v>
      </c>
      <c r="D114" s="3">
        <v>111</v>
      </c>
      <c r="E114" s="8" t="s">
        <v>43</v>
      </c>
      <c r="F114" s="8" t="s">
        <v>58</v>
      </c>
      <c r="G114" s="8" t="s">
        <v>45</v>
      </c>
      <c r="H114" s="8" t="s">
        <v>110</v>
      </c>
      <c r="I114" s="8" t="s">
        <v>516</v>
      </c>
      <c r="J114" s="3" t="s">
        <v>76</v>
      </c>
      <c r="K114" s="8" t="s">
        <v>76</v>
      </c>
      <c r="L114" s="75" t="s">
        <v>348</v>
      </c>
      <c r="M114" s="75" t="s">
        <v>349</v>
      </c>
      <c r="N114" s="75" t="s">
        <v>354</v>
      </c>
      <c r="O114" s="28" t="s">
        <v>52</v>
      </c>
      <c r="P114" s="8">
        <v>80</v>
      </c>
      <c r="Q114" s="8">
        <v>80</v>
      </c>
      <c r="R114" s="8">
        <v>0</v>
      </c>
      <c r="S114" s="8" t="s">
        <v>517</v>
      </c>
      <c r="T114" s="43" t="s">
        <v>518</v>
      </c>
      <c r="U114" s="8">
        <v>2</v>
      </c>
      <c r="V114" s="8">
        <v>50</v>
      </c>
      <c r="W114" s="8">
        <v>189</v>
      </c>
      <c r="X114" s="8">
        <v>19</v>
      </c>
      <c r="Y114" s="8" t="s">
        <v>55</v>
      </c>
      <c r="Z114" s="93" t="s">
        <v>110</v>
      </c>
      <c r="AA114" s="6" t="s">
        <v>516</v>
      </c>
      <c r="AB114" s="59"/>
    </row>
    <row r="115" ht="71.25" spans="1:28">
      <c r="A115" s="2">
        <v>112</v>
      </c>
      <c r="B115" s="3">
        <v>2025</v>
      </c>
      <c r="C115" s="3" t="s">
        <v>519</v>
      </c>
      <c r="D115" s="3">
        <v>112</v>
      </c>
      <c r="E115" s="3" t="s">
        <v>43</v>
      </c>
      <c r="F115" s="3" t="s">
        <v>44</v>
      </c>
      <c r="G115" s="3" t="s">
        <v>45</v>
      </c>
      <c r="H115" s="3" t="s">
        <v>74</v>
      </c>
      <c r="I115" s="3" t="s">
        <v>225</v>
      </c>
      <c r="J115" s="3" t="s">
        <v>76</v>
      </c>
      <c r="K115" s="4" t="s">
        <v>48</v>
      </c>
      <c r="L115" s="23" t="s">
        <v>348</v>
      </c>
      <c r="M115" s="23" t="s">
        <v>349</v>
      </c>
      <c r="N115" s="23" t="s">
        <v>354</v>
      </c>
      <c r="O115" s="2" t="s">
        <v>52</v>
      </c>
      <c r="P115" s="24">
        <v>40</v>
      </c>
      <c r="Q115" s="24">
        <v>40</v>
      </c>
      <c r="R115" s="24">
        <v>0</v>
      </c>
      <c r="S115" s="3" t="s">
        <v>520</v>
      </c>
      <c r="T115" s="3" t="s">
        <v>356</v>
      </c>
      <c r="U115" s="3">
        <v>1</v>
      </c>
      <c r="V115" s="3">
        <v>379</v>
      </c>
      <c r="W115" s="3">
        <v>1321</v>
      </c>
      <c r="X115" s="3">
        <v>10</v>
      </c>
      <c r="Y115" s="3" t="s">
        <v>55</v>
      </c>
      <c r="Z115" s="91" t="s">
        <v>135</v>
      </c>
      <c r="AA115" s="3" t="s">
        <v>225</v>
      </c>
      <c r="AB115" s="59"/>
    </row>
    <row r="116" ht="71.25" spans="1:28">
      <c r="A116" s="5">
        <v>113</v>
      </c>
      <c r="B116" s="3">
        <v>2025</v>
      </c>
      <c r="C116" s="3" t="s">
        <v>521</v>
      </c>
      <c r="D116" s="4">
        <v>113</v>
      </c>
      <c r="E116" s="3" t="s">
        <v>43</v>
      </c>
      <c r="F116" s="3" t="s">
        <v>44</v>
      </c>
      <c r="G116" s="3" t="s">
        <v>45</v>
      </c>
      <c r="H116" s="3" t="s">
        <v>74</v>
      </c>
      <c r="I116" s="3" t="s">
        <v>132</v>
      </c>
      <c r="J116" s="3" t="s">
        <v>76</v>
      </c>
      <c r="K116" s="3" t="s">
        <v>76</v>
      </c>
      <c r="L116" s="23" t="s">
        <v>348</v>
      </c>
      <c r="M116" s="23" t="s">
        <v>349</v>
      </c>
      <c r="N116" s="23" t="s">
        <v>354</v>
      </c>
      <c r="O116" s="2" t="s">
        <v>52</v>
      </c>
      <c r="P116" s="24">
        <v>35</v>
      </c>
      <c r="Q116" s="24">
        <v>35</v>
      </c>
      <c r="R116" s="24">
        <v>0</v>
      </c>
      <c r="S116" s="46" t="s">
        <v>522</v>
      </c>
      <c r="T116" s="3" t="s">
        <v>523</v>
      </c>
      <c r="U116" s="3">
        <v>1</v>
      </c>
      <c r="V116" s="3">
        <v>35</v>
      </c>
      <c r="W116" s="3">
        <v>106</v>
      </c>
      <c r="X116" s="3">
        <v>8</v>
      </c>
      <c r="Y116" s="3" t="s">
        <v>55</v>
      </c>
      <c r="Z116" s="91" t="s">
        <v>135</v>
      </c>
      <c r="AA116" s="3" t="s">
        <v>132</v>
      </c>
      <c r="AB116" s="59" t="s">
        <v>152</v>
      </c>
    </row>
    <row r="117" ht="71.25" spans="1:28">
      <c r="A117" s="5">
        <v>114</v>
      </c>
      <c r="B117" s="4">
        <v>2025</v>
      </c>
      <c r="C117" s="4" t="s">
        <v>524</v>
      </c>
      <c r="D117" s="3">
        <v>114</v>
      </c>
      <c r="E117" s="3" t="s">
        <v>43</v>
      </c>
      <c r="F117" s="3" t="s">
        <v>44</v>
      </c>
      <c r="G117" s="4" t="s">
        <v>45</v>
      </c>
      <c r="H117" s="4" t="s">
        <v>137</v>
      </c>
      <c r="I117" s="4" t="s">
        <v>525</v>
      </c>
      <c r="J117" s="3" t="s">
        <v>76</v>
      </c>
      <c r="K117" s="9" t="s">
        <v>76</v>
      </c>
      <c r="L117" s="23" t="s">
        <v>348</v>
      </c>
      <c r="M117" s="23" t="s">
        <v>349</v>
      </c>
      <c r="N117" s="23" t="s">
        <v>354</v>
      </c>
      <c r="O117" s="2" t="s">
        <v>52</v>
      </c>
      <c r="P117" s="24">
        <v>48</v>
      </c>
      <c r="Q117" s="24">
        <v>48</v>
      </c>
      <c r="R117" s="24">
        <v>0</v>
      </c>
      <c r="S117" s="83" t="s">
        <v>526</v>
      </c>
      <c r="T117" s="44" t="s">
        <v>527</v>
      </c>
      <c r="U117" s="4">
        <v>1</v>
      </c>
      <c r="V117" s="4">
        <v>106</v>
      </c>
      <c r="W117" s="4">
        <v>412</v>
      </c>
      <c r="X117" s="4">
        <v>78</v>
      </c>
      <c r="Y117" s="3" t="s">
        <v>79</v>
      </c>
      <c r="Z117" s="92" t="s">
        <v>141</v>
      </c>
      <c r="AA117" s="4" t="s">
        <v>525</v>
      </c>
      <c r="AB117" s="59" t="s">
        <v>152</v>
      </c>
    </row>
    <row r="118" ht="71.25" spans="1:28">
      <c r="A118" s="5">
        <v>115</v>
      </c>
      <c r="B118" s="4">
        <v>2025</v>
      </c>
      <c r="C118" s="4" t="s">
        <v>528</v>
      </c>
      <c r="D118" s="3">
        <v>115</v>
      </c>
      <c r="E118" s="3" t="s">
        <v>43</v>
      </c>
      <c r="F118" s="3" t="s">
        <v>44</v>
      </c>
      <c r="G118" s="4" t="s">
        <v>45</v>
      </c>
      <c r="H118" s="4" t="s">
        <v>137</v>
      </c>
      <c r="I118" s="4" t="s">
        <v>285</v>
      </c>
      <c r="J118" s="3" t="s">
        <v>76</v>
      </c>
      <c r="K118" s="3" t="s">
        <v>48</v>
      </c>
      <c r="L118" s="23" t="s">
        <v>348</v>
      </c>
      <c r="M118" s="23" t="s">
        <v>349</v>
      </c>
      <c r="N118" s="23" t="s">
        <v>354</v>
      </c>
      <c r="O118" s="2" t="s">
        <v>52</v>
      </c>
      <c r="P118" s="24">
        <v>40</v>
      </c>
      <c r="Q118" s="24">
        <v>40</v>
      </c>
      <c r="R118" s="24">
        <v>0</v>
      </c>
      <c r="S118" s="83" t="s">
        <v>529</v>
      </c>
      <c r="T118" s="44" t="s">
        <v>527</v>
      </c>
      <c r="U118" s="4">
        <v>2</v>
      </c>
      <c r="V118" s="4">
        <v>65</v>
      </c>
      <c r="W118" s="4">
        <v>204</v>
      </c>
      <c r="X118" s="4">
        <v>13</v>
      </c>
      <c r="Y118" s="3" t="s">
        <v>79</v>
      </c>
      <c r="Z118" s="92" t="s">
        <v>141</v>
      </c>
      <c r="AA118" s="4" t="s">
        <v>285</v>
      </c>
      <c r="AB118" s="59" t="s">
        <v>152</v>
      </c>
    </row>
    <row r="119" ht="71.25" spans="1:28">
      <c r="A119" s="5">
        <v>116</v>
      </c>
      <c r="B119" s="4">
        <v>2025</v>
      </c>
      <c r="C119" s="4" t="s">
        <v>530</v>
      </c>
      <c r="D119" s="4">
        <v>116</v>
      </c>
      <c r="E119" s="3" t="s">
        <v>43</v>
      </c>
      <c r="F119" s="3" t="s">
        <v>44</v>
      </c>
      <c r="G119" s="4" t="s">
        <v>45</v>
      </c>
      <c r="H119" s="4" t="s">
        <v>137</v>
      </c>
      <c r="I119" s="4" t="s">
        <v>531</v>
      </c>
      <c r="J119" s="3" t="s">
        <v>48</v>
      </c>
      <c r="K119" s="3" t="s">
        <v>48</v>
      </c>
      <c r="L119" s="23" t="s">
        <v>348</v>
      </c>
      <c r="M119" s="23" t="s">
        <v>349</v>
      </c>
      <c r="N119" s="23" t="s">
        <v>354</v>
      </c>
      <c r="O119" s="2" t="s">
        <v>52</v>
      </c>
      <c r="P119" s="24">
        <v>35</v>
      </c>
      <c r="Q119" s="24">
        <v>35</v>
      </c>
      <c r="R119" s="24">
        <v>0</v>
      </c>
      <c r="S119" s="84" t="s">
        <v>532</v>
      </c>
      <c r="T119" s="44" t="s">
        <v>527</v>
      </c>
      <c r="U119" s="4">
        <v>1</v>
      </c>
      <c r="V119" s="4">
        <v>156</v>
      </c>
      <c r="W119" s="4">
        <v>650</v>
      </c>
      <c r="X119" s="4">
        <v>42</v>
      </c>
      <c r="Y119" s="3" t="s">
        <v>79</v>
      </c>
      <c r="Z119" s="92" t="s">
        <v>141</v>
      </c>
      <c r="AA119" s="4" t="s">
        <v>531</v>
      </c>
      <c r="AB119" s="59"/>
    </row>
    <row r="120" ht="71.25" spans="1:28">
      <c r="A120" s="2">
        <v>117</v>
      </c>
      <c r="B120" s="4">
        <v>2025</v>
      </c>
      <c r="C120" s="9" t="s">
        <v>533</v>
      </c>
      <c r="D120" s="3">
        <v>117</v>
      </c>
      <c r="E120" s="10" t="s">
        <v>43</v>
      </c>
      <c r="F120" s="9" t="s">
        <v>44</v>
      </c>
      <c r="G120" s="10" t="s">
        <v>45</v>
      </c>
      <c r="H120" s="9" t="s">
        <v>137</v>
      </c>
      <c r="I120" s="10" t="s">
        <v>285</v>
      </c>
      <c r="J120" s="3" t="s">
        <v>76</v>
      </c>
      <c r="K120" s="3" t="s">
        <v>48</v>
      </c>
      <c r="L120" s="23" t="s">
        <v>348</v>
      </c>
      <c r="M120" s="23" t="s">
        <v>349</v>
      </c>
      <c r="N120" s="23" t="s">
        <v>354</v>
      </c>
      <c r="O120" s="2" t="s">
        <v>52</v>
      </c>
      <c r="P120" s="29">
        <v>15</v>
      </c>
      <c r="Q120" s="29">
        <v>15</v>
      </c>
      <c r="R120" s="29">
        <v>0</v>
      </c>
      <c r="S120" s="85" t="s">
        <v>534</v>
      </c>
      <c r="T120" s="10" t="s">
        <v>527</v>
      </c>
      <c r="U120" s="9">
        <v>1</v>
      </c>
      <c r="V120" s="10">
        <v>21</v>
      </c>
      <c r="W120" s="9">
        <v>72</v>
      </c>
      <c r="X120" s="10">
        <v>10</v>
      </c>
      <c r="Y120" s="3" t="s">
        <v>79</v>
      </c>
      <c r="Z120" s="94" t="s">
        <v>141</v>
      </c>
      <c r="AA120" s="9" t="s">
        <v>285</v>
      </c>
      <c r="AB120" s="59" t="s">
        <v>152</v>
      </c>
    </row>
    <row r="121" ht="71.25" spans="1:28">
      <c r="A121" s="5">
        <v>118</v>
      </c>
      <c r="B121" s="4">
        <v>2025</v>
      </c>
      <c r="C121" s="16" t="s">
        <v>535</v>
      </c>
      <c r="D121" s="3">
        <v>118</v>
      </c>
      <c r="E121" s="16" t="s">
        <v>43</v>
      </c>
      <c r="F121" s="16" t="s">
        <v>272</v>
      </c>
      <c r="G121" s="16" t="s">
        <v>45</v>
      </c>
      <c r="H121" s="16" t="s">
        <v>273</v>
      </c>
      <c r="I121" s="16" t="s">
        <v>429</v>
      </c>
      <c r="J121" s="3" t="s">
        <v>76</v>
      </c>
      <c r="K121" s="3" t="s">
        <v>48</v>
      </c>
      <c r="L121" s="23" t="s">
        <v>348</v>
      </c>
      <c r="M121" s="23" t="s">
        <v>349</v>
      </c>
      <c r="N121" s="23" t="s">
        <v>354</v>
      </c>
      <c r="O121" s="2" t="s">
        <v>52</v>
      </c>
      <c r="P121" s="16">
        <v>20</v>
      </c>
      <c r="Q121" s="31">
        <v>20</v>
      </c>
      <c r="R121" s="31">
        <v>0</v>
      </c>
      <c r="S121" s="4" t="s">
        <v>536</v>
      </c>
      <c r="T121" s="4" t="s">
        <v>431</v>
      </c>
      <c r="U121" s="4">
        <v>1</v>
      </c>
      <c r="V121" s="4">
        <v>268</v>
      </c>
      <c r="W121" s="4">
        <v>938</v>
      </c>
      <c r="X121" s="4">
        <v>157</v>
      </c>
      <c r="Y121" s="95" t="s">
        <v>55</v>
      </c>
      <c r="Z121" s="2" t="s">
        <v>277</v>
      </c>
      <c r="AA121" s="2" t="s">
        <v>429</v>
      </c>
      <c r="AB121" s="59"/>
    </row>
    <row r="122" ht="71.25" spans="1:28">
      <c r="A122" s="5">
        <v>119</v>
      </c>
      <c r="B122" s="3">
        <v>2025</v>
      </c>
      <c r="C122" s="9" t="s">
        <v>537</v>
      </c>
      <c r="D122" s="4">
        <v>119</v>
      </c>
      <c r="E122" s="10" t="s">
        <v>43</v>
      </c>
      <c r="F122" s="9" t="s">
        <v>44</v>
      </c>
      <c r="G122" s="9" t="s">
        <v>45</v>
      </c>
      <c r="H122" s="9" t="s">
        <v>137</v>
      </c>
      <c r="I122" s="9" t="s">
        <v>538</v>
      </c>
      <c r="J122" s="25" t="s">
        <v>76</v>
      </c>
      <c r="K122" s="25" t="s">
        <v>76</v>
      </c>
      <c r="L122" s="26" t="s">
        <v>348</v>
      </c>
      <c r="M122" s="26" t="s">
        <v>349</v>
      </c>
      <c r="N122" s="26" t="s">
        <v>354</v>
      </c>
      <c r="O122" s="16" t="s">
        <v>52</v>
      </c>
      <c r="P122" s="34">
        <v>35</v>
      </c>
      <c r="Q122" s="34">
        <v>35</v>
      </c>
      <c r="R122" s="34">
        <v>0</v>
      </c>
      <c r="S122" s="86" t="s">
        <v>539</v>
      </c>
      <c r="T122" s="16" t="s">
        <v>527</v>
      </c>
      <c r="U122" s="25">
        <v>1</v>
      </c>
      <c r="V122" s="16">
        <v>20</v>
      </c>
      <c r="W122" s="25">
        <v>72</v>
      </c>
      <c r="X122" s="16">
        <v>12</v>
      </c>
      <c r="Y122" s="25" t="s">
        <v>79</v>
      </c>
      <c r="Z122" s="96" t="s">
        <v>141</v>
      </c>
      <c r="AA122" s="25" t="s">
        <v>538</v>
      </c>
      <c r="AB122" s="59"/>
    </row>
    <row r="123" ht="71.25" spans="1:28">
      <c r="A123" s="2">
        <v>120</v>
      </c>
      <c r="B123" s="3">
        <v>2025</v>
      </c>
      <c r="C123" s="67" t="s">
        <v>540</v>
      </c>
      <c r="D123" s="3">
        <v>120</v>
      </c>
      <c r="E123" s="67" t="s">
        <v>324</v>
      </c>
      <c r="F123" s="67" t="s">
        <v>44</v>
      </c>
      <c r="G123" s="67" t="s">
        <v>45</v>
      </c>
      <c r="H123" s="67" t="s">
        <v>137</v>
      </c>
      <c r="I123" s="67" t="s">
        <v>541</v>
      </c>
      <c r="J123" s="25" t="s">
        <v>76</v>
      </c>
      <c r="K123" s="25" t="s">
        <v>76</v>
      </c>
      <c r="L123" s="26" t="s">
        <v>348</v>
      </c>
      <c r="M123" s="26" t="s">
        <v>349</v>
      </c>
      <c r="N123" s="26" t="s">
        <v>354</v>
      </c>
      <c r="O123" s="16" t="s">
        <v>52</v>
      </c>
      <c r="P123" s="34">
        <v>20</v>
      </c>
      <c r="Q123" s="34">
        <v>20</v>
      </c>
      <c r="R123" s="34">
        <v>0</v>
      </c>
      <c r="S123" s="6" t="s">
        <v>542</v>
      </c>
      <c r="T123" s="6" t="s">
        <v>527</v>
      </c>
      <c r="U123" s="6">
        <v>1</v>
      </c>
      <c r="V123" s="6">
        <v>309</v>
      </c>
      <c r="W123" s="6">
        <v>1296</v>
      </c>
      <c r="X123" s="6">
        <v>36</v>
      </c>
      <c r="Y123" s="25" t="s">
        <v>79</v>
      </c>
      <c r="Z123" s="93" t="s">
        <v>141</v>
      </c>
      <c r="AA123" s="97" t="s">
        <v>541</v>
      </c>
      <c r="AB123" s="59"/>
    </row>
    <row r="124" ht="71.25" spans="1:28">
      <c r="A124" s="5">
        <v>121</v>
      </c>
      <c r="B124" s="6">
        <v>2025</v>
      </c>
      <c r="C124" s="49" t="s">
        <v>543</v>
      </c>
      <c r="D124" s="3">
        <v>121</v>
      </c>
      <c r="E124" s="6" t="s">
        <v>124</v>
      </c>
      <c r="F124" s="6" t="s">
        <v>248</v>
      </c>
      <c r="G124" s="6" t="s">
        <v>45</v>
      </c>
      <c r="H124" s="6" t="s">
        <v>451</v>
      </c>
      <c r="I124" s="6" t="s">
        <v>476</v>
      </c>
      <c r="J124" s="25" t="s">
        <v>76</v>
      </c>
      <c r="K124" s="25"/>
      <c r="L124" s="25" t="s">
        <v>348</v>
      </c>
      <c r="M124" s="26" t="s">
        <v>349</v>
      </c>
      <c r="N124" s="26" t="s">
        <v>354</v>
      </c>
      <c r="O124" s="16" t="s">
        <v>52</v>
      </c>
      <c r="P124" s="39">
        <v>35</v>
      </c>
      <c r="Q124" s="39">
        <v>35</v>
      </c>
      <c r="R124" s="39">
        <v>0</v>
      </c>
      <c r="S124" s="64" t="s">
        <v>544</v>
      </c>
      <c r="T124" s="41" t="s">
        <v>545</v>
      </c>
      <c r="U124" s="6">
        <v>1</v>
      </c>
      <c r="V124" s="6">
        <v>210</v>
      </c>
      <c r="W124" s="6">
        <v>865</v>
      </c>
      <c r="X124" s="6">
        <v>65</v>
      </c>
      <c r="Y124" s="6" t="s">
        <v>55</v>
      </c>
      <c r="Z124" s="6" t="s">
        <v>151</v>
      </c>
      <c r="AA124" s="6" t="s">
        <v>476</v>
      </c>
      <c r="AB124" s="59" t="s">
        <v>152</v>
      </c>
    </row>
    <row r="125" ht="71.25" spans="1:28">
      <c r="A125" s="5">
        <v>122</v>
      </c>
      <c r="B125" s="6">
        <v>2025</v>
      </c>
      <c r="C125" s="49" t="s">
        <v>546</v>
      </c>
      <c r="D125" s="4">
        <v>122</v>
      </c>
      <c r="E125" s="6" t="s">
        <v>124</v>
      </c>
      <c r="F125" s="6" t="s">
        <v>248</v>
      </c>
      <c r="G125" s="6" t="s">
        <v>45</v>
      </c>
      <c r="H125" s="6" t="s">
        <v>451</v>
      </c>
      <c r="I125" s="6" t="s">
        <v>547</v>
      </c>
      <c r="J125" s="25" t="s">
        <v>76</v>
      </c>
      <c r="K125" s="25"/>
      <c r="L125" s="25" t="s">
        <v>348</v>
      </c>
      <c r="M125" s="26" t="s">
        <v>349</v>
      </c>
      <c r="N125" s="26" t="s">
        <v>354</v>
      </c>
      <c r="O125" s="16" t="s">
        <v>52</v>
      </c>
      <c r="P125" s="39">
        <v>30</v>
      </c>
      <c r="Q125" s="39">
        <v>30</v>
      </c>
      <c r="R125" s="39">
        <v>0</v>
      </c>
      <c r="S125" s="64" t="s">
        <v>548</v>
      </c>
      <c r="T125" s="41" t="s">
        <v>545</v>
      </c>
      <c r="U125" s="6">
        <v>1</v>
      </c>
      <c r="V125" s="6">
        <v>356</v>
      </c>
      <c r="W125" s="6">
        <v>1158</v>
      </c>
      <c r="X125" s="6">
        <v>26</v>
      </c>
      <c r="Y125" s="6" t="s">
        <v>55</v>
      </c>
      <c r="Z125" s="6" t="s">
        <v>151</v>
      </c>
      <c r="AA125" s="6" t="s">
        <v>547</v>
      </c>
      <c r="AB125" s="59" t="s">
        <v>152</v>
      </c>
    </row>
    <row r="126" ht="71.25" spans="1:28">
      <c r="A126" s="2">
        <v>123</v>
      </c>
      <c r="B126" s="6">
        <v>2025</v>
      </c>
      <c r="C126" s="49" t="s">
        <v>549</v>
      </c>
      <c r="D126" s="3">
        <v>123</v>
      </c>
      <c r="E126" s="6" t="s">
        <v>124</v>
      </c>
      <c r="F126" s="6" t="s">
        <v>248</v>
      </c>
      <c r="G126" s="6" t="s">
        <v>45</v>
      </c>
      <c r="H126" s="6" t="s">
        <v>451</v>
      </c>
      <c r="I126" s="6" t="s">
        <v>472</v>
      </c>
      <c r="J126" s="25" t="s">
        <v>76</v>
      </c>
      <c r="K126" s="25"/>
      <c r="L126" s="25" t="s">
        <v>348</v>
      </c>
      <c r="M126" s="26" t="s">
        <v>349</v>
      </c>
      <c r="N126" s="26" t="s">
        <v>354</v>
      </c>
      <c r="O126" s="16" t="s">
        <v>52</v>
      </c>
      <c r="P126" s="39">
        <v>25</v>
      </c>
      <c r="Q126" s="39">
        <v>25</v>
      </c>
      <c r="R126" s="39">
        <v>0</v>
      </c>
      <c r="S126" s="64" t="s">
        <v>550</v>
      </c>
      <c r="T126" s="41" t="s">
        <v>545</v>
      </c>
      <c r="U126" s="6">
        <v>1</v>
      </c>
      <c r="V126" s="6">
        <v>165</v>
      </c>
      <c r="W126" s="6">
        <v>658</v>
      </c>
      <c r="X126" s="6">
        <v>84</v>
      </c>
      <c r="Y126" s="6" t="s">
        <v>55</v>
      </c>
      <c r="Z126" s="6" t="s">
        <v>151</v>
      </c>
      <c r="AA126" s="6" t="s">
        <v>472</v>
      </c>
      <c r="AB126" s="59" t="s">
        <v>152</v>
      </c>
    </row>
    <row r="127" ht="67.5" spans="1:28">
      <c r="A127" s="19">
        <v>124</v>
      </c>
      <c r="B127" s="68">
        <v>2025</v>
      </c>
      <c r="C127" s="69" t="s">
        <v>551</v>
      </c>
      <c r="D127" s="3">
        <v>124</v>
      </c>
      <c r="E127" s="68" t="s">
        <v>124</v>
      </c>
      <c r="F127" s="68" t="s">
        <v>552</v>
      </c>
      <c r="G127" s="68" t="s">
        <v>45</v>
      </c>
      <c r="H127" s="68" t="s">
        <v>187</v>
      </c>
      <c r="I127" s="68" t="s">
        <v>193</v>
      </c>
      <c r="J127" s="15"/>
      <c r="K127" s="68" t="s">
        <v>76</v>
      </c>
      <c r="L127" s="68" t="s">
        <v>348</v>
      </c>
      <c r="M127" s="68" t="s">
        <v>349</v>
      </c>
      <c r="N127" s="68" t="s">
        <v>354</v>
      </c>
      <c r="O127" s="68" t="s">
        <v>52</v>
      </c>
      <c r="P127" s="76">
        <v>32</v>
      </c>
      <c r="Q127" s="76">
        <v>32</v>
      </c>
      <c r="R127" s="76">
        <v>0</v>
      </c>
      <c r="S127" s="87" t="s">
        <v>553</v>
      </c>
      <c r="T127" s="88" t="s">
        <v>422</v>
      </c>
      <c r="U127" s="9">
        <v>2</v>
      </c>
      <c r="V127" s="9">
        <v>258</v>
      </c>
      <c r="W127" s="9">
        <v>1032</v>
      </c>
      <c r="X127" s="9">
        <v>103</v>
      </c>
      <c r="Y127" s="98" t="s">
        <v>55</v>
      </c>
      <c r="Z127" s="76" t="s">
        <v>254</v>
      </c>
      <c r="AA127" s="76" t="s">
        <v>193</v>
      </c>
      <c r="AB127" s="61" t="s">
        <v>64</v>
      </c>
    </row>
    <row r="128" ht="67.5" spans="1:28">
      <c r="A128" s="19">
        <v>125</v>
      </c>
      <c r="B128" s="68">
        <v>2025</v>
      </c>
      <c r="C128" s="69" t="s">
        <v>554</v>
      </c>
      <c r="D128" s="4">
        <v>125</v>
      </c>
      <c r="E128" s="68" t="s">
        <v>43</v>
      </c>
      <c r="F128" s="68" t="s">
        <v>555</v>
      </c>
      <c r="G128" s="68" t="s">
        <v>45</v>
      </c>
      <c r="H128" s="68" t="s">
        <v>170</v>
      </c>
      <c r="I128" s="68" t="s">
        <v>556</v>
      </c>
      <c r="J128" s="15"/>
      <c r="K128" s="68" t="s">
        <v>76</v>
      </c>
      <c r="L128" s="68" t="s">
        <v>348</v>
      </c>
      <c r="M128" s="67" t="s">
        <v>349</v>
      </c>
      <c r="N128" s="68" t="s">
        <v>557</v>
      </c>
      <c r="O128" s="68" t="s">
        <v>558</v>
      </c>
      <c r="P128" s="76">
        <v>12</v>
      </c>
      <c r="Q128" s="76">
        <v>12</v>
      </c>
      <c r="R128" s="76">
        <v>0</v>
      </c>
      <c r="S128" s="88" t="s">
        <v>559</v>
      </c>
      <c r="T128" s="88" t="s">
        <v>560</v>
      </c>
      <c r="U128" s="76">
        <v>1</v>
      </c>
      <c r="V128" s="76">
        <v>41</v>
      </c>
      <c r="W128" s="76">
        <v>145</v>
      </c>
      <c r="X128" s="76">
        <v>32</v>
      </c>
      <c r="Y128" s="98" t="s">
        <v>561</v>
      </c>
      <c r="Z128" s="76" t="s">
        <v>562</v>
      </c>
      <c r="AA128" s="76" t="s">
        <v>563</v>
      </c>
      <c r="AB128" s="61" t="s">
        <v>64</v>
      </c>
    </row>
    <row r="129" ht="67.5" spans="1:28">
      <c r="A129" s="19">
        <v>126</v>
      </c>
      <c r="B129" s="68">
        <v>2025</v>
      </c>
      <c r="C129" s="99" t="s">
        <v>564</v>
      </c>
      <c r="D129" s="3">
        <v>126</v>
      </c>
      <c r="E129" s="10" t="s">
        <v>43</v>
      </c>
      <c r="F129" s="15" t="s">
        <v>44</v>
      </c>
      <c r="G129" s="15" t="s">
        <v>45</v>
      </c>
      <c r="H129" s="15" t="s">
        <v>137</v>
      </c>
      <c r="I129" s="15" t="s">
        <v>531</v>
      </c>
      <c r="J129" s="15"/>
      <c r="K129" s="15" t="s">
        <v>48</v>
      </c>
      <c r="L129" s="103" t="s">
        <v>348</v>
      </c>
      <c r="M129" s="103" t="s">
        <v>349</v>
      </c>
      <c r="N129" s="103" t="s">
        <v>354</v>
      </c>
      <c r="O129" s="10" t="s">
        <v>52</v>
      </c>
      <c r="P129" s="76">
        <v>15</v>
      </c>
      <c r="Q129" s="76">
        <v>15</v>
      </c>
      <c r="R129" s="76">
        <v>0</v>
      </c>
      <c r="S129" s="106" t="s">
        <v>565</v>
      </c>
      <c r="T129" s="107" t="s">
        <v>527</v>
      </c>
      <c r="U129" s="76">
        <v>1</v>
      </c>
      <c r="V129" s="76">
        <v>33</v>
      </c>
      <c r="W129" s="76">
        <v>103</v>
      </c>
      <c r="X129" s="76">
        <v>14</v>
      </c>
      <c r="Y129" s="15" t="s">
        <v>79</v>
      </c>
      <c r="Z129" s="76" t="s">
        <v>254</v>
      </c>
      <c r="AA129" s="15" t="s">
        <v>531</v>
      </c>
      <c r="AB129" s="61" t="s">
        <v>64</v>
      </c>
    </row>
    <row r="130" ht="67.5" spans="1:28">
      <c r="A130" s="19">
        <v>127</v>
      </c>
      <c r="B130" s="68">
        <v>2025</v>
      </c>
      <c r="C130" s="69" t="s">
        <v>566</v>
      </c>
      <c r="D130" s="3">
        <v>127</v>
      </c>
      <c r="E130" s="67" t="s">
        <v>43</v>
      </c>
      <c r="F130" s="100" t="s">
        <v>248</v>
      </c>
      <c r="G130" s="68" t="s">
        <v>45</v>
      </c>
      <c r="H130" s="68" t="s">
        <v>84</v>
      </c>
      <c r="I130" s="68" t="s">
        <v>162</v>
      </c>
      <c r="J130" s="15"/>
      <c r="K130" s="68" t="s">
        <v>76</v>
      </c>
      <c r="L130" s="67" t="s">
        <v>348</v>
      </c>
      <c r="M130" s="67" t="s">
        <v>349</v>
      </c>
      <c r="N130" s="67" t="s">
        <v>144</v>
      </c>
      <c r="O130" s="67" t="s">
        <v>52</v>
      </c>
      <c r="P130" s="76">
        <v>12</v>
      </c>
      <c r="Q130" s="76">
        <v>12</v>
      </c>
      <c r="R130" s="76">
        <v>0</v>
      </c>
      <c r="S130" s="108" t="s">
        <v>567</v>
      </c>
      <c r="T130" s="88" t="s">
        <v>568</v>
      </c>
      <c r="U130" s="9">
        <v>1</v>
      </c>
      <c r="V130" s="9">
        <v>35</v>
      </c>
      <c r="W130" s="9">
        <v>130</v>
      </c>
      <c r="X130" s="9">
        <v>20</v>
      </c>
      <c r="Y130" s="67" t="s">
        <v>55</v>
      </c>
      <c r="Z130" s="110" t="s">
        <v>151</v>
      </c>
      <c r="AA130" s="67" t="s">
        <v>162</v>
      </c>
      <c r="AB130" s="61" t="s">
        <v>64</v>
      </c>
    </row>
    <row r="131" ht="67.5" spans="1:28">
      <c r="A131" s="19">
        <v>128</v>
      </c>
      <c r="B131" s="68">
        <v>2025</v>
      </c>
      <c r="C131" s="69" t="s">
        <v>569</v>
      </c>
      <c r="D131" s="4">
        <v>128</v>
      </c>
      <c r="E131" s="68" t="s">
        <v>43</v>
      </c>
      <c r="F131" s="101" t="s">
        <v>44</v>
      </c>
      <c r="G131" s="101" t="s">
        <v>570</v>
      </c>
      <c r="H131" s="15" t="s">
        <v>137</v>
      </c>
      <c r="I131" s="15" t="s">
        <v>531</v>
      </c>
      <c r="J131" s="15"/>
      <c r="K131" s="101" t="s">
        <v>48</v>
      </c>
      <c r="L131" s="101" t="s">
        <v>348</v>
      </c>
      <c r="M131" s="101" t="s">
        <v>349</v>
      </c>
      <c r="N131" s="101" t="s">
        <v>144</v>
      </c>
      <c r="O131" s="101" t="s">
        <v>52</v>
      </c>
      <c r="P131" s="101">
        <v>9.45</v>
      </c>
      <c r="Q131" s="101">
        <v>9.45</v>
      </c>
      <c r="R131" s="101">
        <v>0</v>
      </c>
      <c r="S131" s="109" t="s">
        <v>571</v>
      </c>
      <c r="T131" s="109" t="s">
        <v>572</v>
      </c>
      <c r="U131" s="101">
        <v>1</v>
      </c>
      <c r="V131" s="101">
        <v>30</v>
      </c>
      <c r="W131" s="101">
        <v>110</v>
      </c>
      <c r="X131" s="101">
        <v>32</v>
      </c>
      <c r="Y131" s="101" t="s">
        <v>79</v>
      </c>
      <c r="Z131" s="101" t="s">
        <v>151</v>
      </c>
      <c r="AA131" s="101" t="s">
        <v>531</v>
      </c>
      <c r="AB131" s="61" t="s">
        <v>64</v>
      </c>
    </row>
    <row r="132" ht="67.5" spans="1:28">
      <c r="A132" s="19">
        <v>129</v>
      </c>
      <c r="B132" s="68">
        <v>2025</v>
      </c>
      <c r="C132" s="68" t="s">
        <v>573</v>
      </c>
      <c r="D132" s="3">
        <v>129</v>
      </c>
      <c r="E132" s="68" t="s">
        <v>43</v>
      </c>
      <c r="F132" s="68" t="s">
        <v>58</v>
      </c>
      <c r="G132" s="68" t="s">
        <v>45</v>
      </c>
      <c r="H132" s="68" t="s">
        <v>110</v>
      </c>
      <c r="I132" s="10" t="s">
        <v>120</v>
      </c>
      <c r="J132" s="15"/>
      <c r="K132" s="15" t="s">
        <v>76</v>
      </c>
      <c r="L132" s="103" t="s">
        <v>348</v>
      </c>
      <c r="M132" s="103" t="s">
        <v>349</v>
      </c>
      <c r="N132" s="103" t="s">
        <v>144</v>
      </c>
      <c r="O132" s="10" t="s">
        <v>52</v>
      </c>
      <c r="P132" s="68">
        <v>20</v>
      </c>
      <c r="Q132" s="68">
        <v>20</v>
      </c>
      <c r="R132" s="68">
        <v>0</v>
      </c>
      <c r="S132" s="110" t="s">
        <v>574</v>
      </c>
      <c r="T132" s="87" t="s">
        <v>575</v>
      </c>
      <c r="U132" s="68">
        <v>1</v>
      </c>
      <c r="V132" s="68">
        <v>363</v>
      </c>
      <c r="W132" s="68">
        <v>1421</v>
      </c>
      <c r="X132" s="68">
        <v>123</v>
      </c>
      <c r="Y132" s="68" t="s">
        <v>55</v>
      </c>
      <c r="Z132" s="76" t="s">
        <v>254</v>
      </c>
      <c r="AA132" s="10" t="s">
        <v>120</v>
      </c>
      <c r="AB132" s="61" t="s">
        <v>64</v>
      </c>
    </row>
    <row r="133" ht="67.5" spans="1:28">
      <c r="A133" s="19">
        <v>130</v>
      </c>
      <c r="B133" s="6">
        <v>2025</v>
      </c>
      <c r="C133" s="6" t="s">
        <v>576</v>
      </c>
      <c r="D133" s="3">
        <v>130</v>
      </c>
      <c r="E133" s="6" t="s">
        <v>43</v>
      </c>
      <c r="F133" s="6" t="s">
        <v>555</v>
      </c>
      <c r="G133" s="6" t="s">
        <v>45</v>
      </c>
      <c r="H133" s="6" t="s">
        <v>170</v>
      </c>
      <c r="I133" s="6" t="s">
        <v>556</v>
      </c>
      <c r="J133" s="6" t="s">
        <v>48</v>
      </c>
      <c r="K133" s="6" t="s">
        <v>48</v>
      </c>
      <c r="L133" s="103" t="s">
        <v>348</v>
      </c>
      <c r="M133" s="103" t="s">
        <v>349</v>
      </c>
      <c r="N133" s="103" t="s">
        <v>144</v>
      </c>
      <c r="O133" s="10" t="s">
        <v>52</v>
      </c>
      <c r="P133" s="6">
        <v>20</v>
      </c>
      <c r="Q133" s="6">
        <v>20</v>
      </c>
      <c r="R133" s="6">
        <v>0</v>
      </c>
      <c r="S133" s="6" t="s">
        <v>577</v>
      </c>
      <c r="T133" s="6" t="s">
        <v>559</v>
      </c>
      <c r="U133" s="6">
        <v>1</v>
      </c>
      <c r="V133" s="6">
        <v>103</v>
      </c>
      <c r="W133" s="6">
        <v>432</v>
      </c>
      <c r="X133" s="6">
        <v>45</v>
      </c>
      <c r="Y133" s="6" t="s">
        <v>561</v>
      </c>
      <c r="Z133" s="6" t="s">
        <v>562</v>
      </c>
      <c r="AA133" s="6" t="s">
        <v>556</v>
      </c>
      <c r="AB133" s="61" t="s">
        <v>64</v>
      </c>
    </row>
    <row r="134" ht="42.75" spans="1:28">
      <c r="A134" s="19">
        <v>131</v>
      </c>
      <c r="B134" s="6">
        <v>2025</v>
      </c>
      <c r="C134" s="11" t="s">
        <v>578</v>
      </c>
      <c r="D134" s="4">
        <v>131</v>
      </c>
      <c r="E134" s="6" t="s">
        <v>43</v>
      </c>
      <c r="F134" s="6" t="s">
        <v>579</v>
      </c>
      <c r="G134" s="6" t="s">
        <v>45</v>
      </c>
      <c r="H134" s="6" t="s">
        <v>273</v>
      </c>
      <c r="I134" s="6" t="s">
        <v>438</v>
      </c>
      <c r="J134" s="9"/>
      <c r="K134" s="15"/>
      <c r="L134" s="6" t="s">
        <v>580</v>
      </c>
      <c r="M134" s="6" t="s">
        <v>581</v>
      </c>
      <c r="N134" s="6" t="s">
        <v>582</v>
      </c>
      <c r="O134" s="6" t="s">
        <v>558</v>
      </c>
      <c r="P134" s="39">
        <v>15</v>
      </c>
      <c r="Q134" s="39">
        <v>15</v>
      </c>
      <c r="R134" s="68">
        <v>0</v>
      </c>
      <c r="S134" s="41" t="s">
        <v>583</v>
      </c>
      <c r="T134" s="40" t="s">
        <v>584</v>
      </c>
      <c r="U134" s="3">
        <v>1</v>
      </c>
      <c r="V134" s="3">
        <v>224</v>
      </c>
      <c r="W134" s="3">
        <v>937</v>
      </c>
      <c r="X134" s="3">
        <v>183</v>
      </c>
      <c r="Y134" s="60" t="s">
        <v>585</v>
      </c>
      <c r="Z134" s="39" t="s">
        <v>586</v>
      </c>
      <c r="AA134" s="10" t="s">
        <v>438</v>
      </c>
      <c r="AB134" s="61" t="s">
        <v>64</v>
      </c>
    </row>
    <row r="135" ht="67.5" spans="1:28">
      <c r="A135" s="19">
        <v>132</v>
      </c>
      <c r="B135" s="68">
        <v>2025</v>
      </c>
      <c r="C135" s="68" t="s">
        <v>587</v>
      </c>
      <c r="D135" s="3">
        <v>132</v>
      </c>
      <c r="E135" s="68" t="s">
        <v>43</v>
      </c>
      <c r="F135" s="68" t="s">
        <v>58</v>
      </c>
      <c r="G135" s="68" t="s">
        <v>45</v>
      </c>
      <c r="H135" s="68" t="s">
        <v>110</v>
      </c>
      <c r="I135" s="10" t="s">
        <v>516</v>
      </c>
      <c r="J135" s="9"/>
      <c r="K135" s="15" t="s">
        <v>76</v>
      </c>
      <c r="L135" s="103" t="s">
        <v>348</v>
      </c>
      <c r="M135" s="103" t="s">
        <v>349</v>
      </c>
      <c r="N135" s="103" t="s">
        <v>144</v>
      </c>
      <c r="O135" s="10" t="s">
        <v>52</v>
      </c>
      <c r="P135" s="68">
        <v>30</v>
      </c>
      <c r="Q135" s="68">
        <v>30</v>
      </c>
      <c r="R135" s="68">
        <v>0</v>
      </c>
      <c r="S135" s="87" t="s">
        <v>588</v>
      </c>
      <c r="T135" s="87" t="s">
        <v>589</v>
      </c>
      <c r="U135" s="68">
        <v>1</v>
      </c>
      <c r="V135" s="68">
        <v>457</v>
      </c>
      <c r="W135" s="68">
        <v>1768</v>
      </c>
      <c r="X135" s="68">
        <v>156</v>
      </c>
      <c r="Y135" s="68" t="s">
        <v>55</v>
      </c>
      <c r="Z135" s="76" t="s">
        <v>254</v>
      </c>
      <c r="AA135" s="10" t="s">
        <v>516</v>
      </c>
      <c r="AB135" s="61" t="s">
        <v>64</v>
      </c>
    </row>
    <row r="136" ht="85.5" spans="1:28">
      <c r="A136" s="5">
        <v>133</v>
      </c>
      <c r="B136" s="3">
        <v>2025</v>
      </c>
      <c r="C136" s="4" t="s">
        <v>591</v>
      </c>
      <c r="D136" s="3">
        <v>133</v>
      </c>
      <c r="E136" s="4" t="s">
        <v>43</v>
      </c>
      <c r="F136" s="4" t="s">
        <v>58</v>
      </c>
      <c r="G136" s="4" t="s">
        <v>45</v>
      </c>
      <c r="H136" s="4" t="s">
        <v>84</v>
      </c>
      <c r="I136" s="4" t="s">
        <v>162</v>
      </c>
      <c r="J136" s="3" t="s">
        <v>48</v>
      </c>
      <c r="K136" s="4" t="s">
        <v>76</v>
      </c>
      <c r="L136" s="23" t="s">
        <v>348</v>
      </c>
      <c r="M136" s="23" t="s">
        <v>349</v>
      </c>
      <c r="N136" s="23" t="s">
        <v>592</v>
      </c>
      <c r="O136" s="2" t="s">
        <v>52</v>
      </c>
      <c r="P136" s="4">
        <v>390</v>
      </c>
      <c r="Q136" s="4">
        <v>390</v>
      </c>
      <c r="R136" s="4">
        <v>0</v>
      </c>
      <c r="S136" s="4" t="s">
        <v>593</v>
      </c>
      <c r="T136" s="47" t="s">
        <v>594</v>
      </c>
      <c r="U136" s="4">
        <v>1</v>
      </c>
      <c r="V136" s="4">
        <v>81</v>
      </c>
      <c r="W136" s="4">
        <v>352</v>
      </c>
      <c r="X136" s="4">
        <v>28</v>
      </c>
      <c r="Y136" s="4" t="s">
        <v>55</v>
      </c>
      <c r="Z136" s="44" t="s">
        <v>160</v>
      </c>
      <c r="AA136" s="4" t="s">
        <v>162</v>
      </c>
      <c r="AB136" s="59"/>
    </row>
    <row r="137" ht="71.25" spans="1:28">
      <c r="A137" s="2">
        <v>134</v>
      </c>
      <c r="B137" s="3">
        <v>2025</v>
      </c>
      <c r="C137" s="3" t="s">
        <v>595</v>
      </c>
      <c r="D137" s="4">
        <v>134</v>
      </c>
      <c r="E137" s="3" t="s">
        <v>43</v>
      </c>
      <c r="F137" s="3" t="s">
        <v>44</v>
      </c>
      <c r="G137" s="3" t="s">
        <v>45</v>
      </c>
      <c r="H137" s="3" t="s">
        <v>181</v>
      </c>
      <c r="I137" s="3" t="s">
        <v>47</v>
      </c>
      <c r="J137" s="3" t="s">
        <v>48</v>
      </c>
      <c r="K137" s="4" t="s">
        <v>48</v>
      </c>
      <c r="L137" s="23" t="s">
        <v>348</v>
      </c>
      <c r="M137" s="23" t="s">
        <v>349</v>
      </c>
      <c r="N137" s="23" t="s">
        <v>592</v>
      </c>
      <c r="O137" s="2" t="s">
        <v>52</v>
      </c>
      <c r="P137" s="24">
        <v>50</v>
      </c>
      <c r="Q137" s="24">
        <v>50</v>
      </c>
      <c r="R137" s="24">
        <v>0</v>
      </c>
      <c r="S137" s="3" t="s">
        <v>596</v>
      </c>
      <c r="T137" s="3" t="s">
        <v>321</v>
      </c>
      <c r="U137" s="3">
        <v>1</v>
      </c>
      <c r="V137" s="3">
        <v>264</v>
      </c>
      <c r="W137" s="3">
        <v>960</v>
      </c>
      <c r="X137" s="3">
        <v>10</v>
      </c>
      <c r="Y137" s="3" t="s">
        <v>55</v>
      </c>
      <c r="Z137" s="3" t="s">
        <v>185</v>
      </c>
      <c r="AA137" s="3" t="s">
        <v>597</v>
      </c>
      <c r="AB137" s="59"/>
    </row>
    <row r="138" ht="71.25" spans="1:28">
      <c r="A138" s="5">
        <v>135</v>
      </c>
      <c r="B138" s="3">
        <v>2025</v>
      </c>
      <c r="C138" s="4" t="s">
        <v>598</v>
      </c>
      <c r="D138" s="3">
        <v>135</v>
      </c>
      <c r="E138" s="2" t="s">
        <v>324</v>
      </c>
      <c r="F138" s="3" t="s">
        <v>44</v>
      </c>
      <c r="G138" s="2" t="s">
        <v>45</v>
      </c>
      <c r="H138" s="3" t="s">
        <v>104</v>
      </c>
      <c r="I138" s="2" t="s">
        <v>47</v>
      </c>
      <c r="J138" s="3" t="s">
        <v>48</v>
      </c>
      <c r="K138" s="4" t="s">
        <v>48</v>
      </c>
      <c r="L138" s="23" t="s">
        <v>348</v>
      </c>
      <c r="M138" s="23" t="s">
        <v>349</v>
      </c>
      <c r="N138" s="23" t="s">
        <v>592</v>
      </c>
      <c r="O138" s="2" t="s">
        <v>52</v>
      </c>
      <c r="P138" s="38">
        <v>32</v>
      </c>
      <c r="Q138" s="38">
        <v>32</v>
      </c>
      <c r="R138" s="2">
        <v>0</v>
      </c>
      <c r="S138" s="3" t="s">
        <v>599</v>
      </c>
      <c r="T138" s="3" t="s">
        <v>150</v>
      </c>
      <c r="U138" s="3">
        <v>10</v>
      </c>
      <c r="V138" s="3">
        <v>220</v>
      </c>
      <c r="W138" s="3">
        <v>600</v>
      </c>
      <c r="X138" s="3">
        <v>160</v>
      </c>
      <c r="Y138" s="3" t="s">
        <v>55</v>
      </c>
      <c r="Z138" s="3" t="s">
        <v>108</v>
      </c>
      <c r="AA138" s="2" t="s">
        <v>47</v>
      </c>
      <c r="AB138" s="59"/>
    </row>
    <row r="139" ht="99.75" spans="1:28">
      <c r="A139" s="5">
        <v>136</v>
      </c>
      <c r="B139" s="3">
        <v>2025</v>
      </c>
      <c r="C139" s="3" t="s">
        <v>600</v>
      </c>
      <c r="D139" s="3">
        <v>136</v>
      </c>
      <c r="E139" s="3" t="s">
        <v>43</v>
      </c>
      <c r="F139" s="3" t="s">
        <v>44</v>
      </c>
      <c r="G139" s="3" t="s">
        <v>45</v>
      </c>
      <c r="H139" s="3" t="s">
        <v>401</v>
      </c>
      <c r="I139" s="3" t="s">
        <v>601</v>
      </c>
      <c r="J139" s="3" t="s">
        <v>48</v>
      </c>
      <c r="K139" s="3" t="s">
        <v>76</v>
      </c>
      <c r="L139" s="23" t="s">
        <v>348</v>
      </c>
      <c r="M139" s="23" t="s">
        <v>349</v>
      </c>
      <c r="N139" s="23" t="s">
        <v>592</v>
      </c>
      <c r="O139" s="2" t="s">
        <v>52</v>
      </c>
      <c r="P139" s="24">
        <v>40</v>
      </c>
      <c r="Q139" s="24">
        <v>40</v>
      </c>
      <c r="R139" s="24">
        <v>0</v>
      </c>
      <c r="S139" s="3" t="s">
        <v>602</v>
      </c>
      <c r="T139" s="3" t="s">
        <v>404</v>
      </c>
      <c r="U139" s="3">
        <v>1</v>
      </c>
      <c r="V139" s="3">
        <v>430</v>
      </c>
      <c r="W139" s="3">
        <v>1530</v>
      </c>
      <c r="X139" s="3">
        <v>380</v>
      </c>
      <c r="Y139" s="3" t="s">
        <v>79</v>
      </c>
      <c r="Z139" s="25" t="s">
        <v>405</v>
      </c>
      <c r="AA139" s="3" t="s">
        <v>601</v>
      </c>
      <c r="AB139" s="59"/>
    </row>
    <row r="140" ht="99.75" spans="1:28">
      <c r="A140" s="2">
        <v>137</v>
      </c>
      <c r="B140" s="3">
        <v>2025</v>
      </c>
      <c r="C140" s="3" t="s">
        <v>603</v>
      </c>
      <c r="D140" s="4">
        <v>137</v>
      </c>
      <c r="E140" s="3" t="s">
        <v>43</v>
      </c>
      <c r="F140" s="3" t="s">
        <v>44</v>
      </c>
      <c r="G140" s="3" t="s">
        <v>45</v>
      </c>
      <c r="H140" s="3" t="s">
        <v>401</v>
      </c>
      <c r="I140" s="3" t="s">
        <v>604</v>
      </c>
      <c r="J140" s="3" t="s">
        <v>76</v>
      </c>
      <c r="K140" s="3" t="s">
        <v>76</v>
      </c>
      <c r="L140" s="23" t="s">
        <v>348</v>
      </c>
      <c r="M140" s="23" t="s">
        <v>349</v>
      </c>
      <c r="N140" s="23" t="s">
        <v>592</v>
      </c>
      <c r="O140" s="2" t="s">
        <v>52</v>
      </c>
      <c r="P140" s="24">
        <v>70</v>
      </c>
      <c r="Q140" s="24">
        <v>70</v>
      </c>
      <c r="R140" s="24">
        <v>0</v>
      </c>
      <c r="S140" s="46" t="s">
        <v>605</v>
      </c>
      <c r="T140" s="3" t="s">
        <v>412</v>
      </c>
      <c r="U140" s="3">
        <v>2</v>
      </c>
      <c r="V140" s="3">
        <v>442</v>
      </c>
      <c r="W140" s="3">
        <v>2160</v>
      </c>
      <c r="X140" s="3">
        <v>360</v>
      </c>
      <c r="Y140" s="3" t="s">
        <v>79</v>
      </c>
      <c r="Z140" s="25" t="s">
        <v>405</v>
      </c>
      <c r="AA140" s="3" t="s">
        <v>604</v>
      </c>
      <c r="AB140" s="59" t="s">
        <v>152</v>
      </c>
    </row>
    <row r="141" ht="99.75" spans="1:28">
      <c r="A141" s="5">
        <v>138</v>
      </c>
      <c r="B141" s="3">
        <v>2025</v>
      </c>
      <c r="C141" s="3" t="s">
        <v>606</v>
      </c>
      <c r="D141" s="3">
        <v>138</v>
      </c>
      <c r="E141" s="3" t="s">
        <v>43</v>
      </c>
      <c r="F141" s="3" t="s">
        <v>44</v>
      </c>
      <c r="G141" s="3" t="s">
        <v>45</v>
      </c>
      <c r="H141" s="3" t="s">
        <v>401</v>
      </c>
      <c r="I141" s="3" t="s">
        <v>607</v>
      </c>
      <c r="J141" s="3" t="s">
        <v>76</v>
      </c>
      <c r="K141" s="3" t="s">
        <v>76</v>
      </c>
      <c r="L141" s="26" t="s">
        <v>348</v>
      </c>
      <c r="M141" s="26" t="s">
        <v>349</v>
      </c>
      <c r="N141" s="26" t="s">
        <v>592</v>
      </c>
      <c r="O141" s="70" t="s">
        <v>52</v>
      </c>
      <c r="P141" s="24">
        <v>30</v>
      </c>
      <c r="Q141" s="24">
        <v>30</v>
      </c>
      <c r="R141" s="24">
        <v>0</v>
      </c>
      <c r="S141" s="3" t="s">
        <v>608</v>
      </c>
      <c r="T141" s="3" t="s">
        <v>412</v>
      </c>
      <c r="U141" s="3">
        <v>2</v>
      </c>
      <c r="V141" s="3">
        <v>168</v>
      </c>
      <c r="W141" s="3">
        <v>623</v>
      </c>
      <c r="X141" s="3">
        <v>28</v>
      </c>
      <c r="Y141" s="3" t="s">
        <v>79</v>
      </c>
      <c r="Z141" s="25" t="s">
        <v>405</v>
      </c>
      <c r="AA141" s="3" t="s">
        <v>607</v>
      </c>
      <c r="AB141" s="59"/>
    </row>
    <row r="142" ht="71.25" spans="1:28">
      <c r="A142" s="5">
        <v>139</v>
      </c>
      <c r="B142" s="3">
        <v>2025</v>
      </c>
      <c r="C142" s="3" t="s">
        <v>609</v>
      </c>
      <c r="D142" s="3">
        <v>139</v>
      </c>
      <c r="E142" s="3" t="s">
        <v>43</v>
      </c>
      <c r="F142" s="3" t="s">
        <v>44</v>
      </c>
      <c r="G142" s="3" t="s">
        <v>45</v>
      </c>
      <c r="H142" s="3" t="s">
        <v>187</v>
      </c>
      <c r="I142" s="3" t="s">
        <v>610</v>
      </c>
      <c r="J142" s="3" t="s">
        <v>76</v>
      </c>
      <c r="K142" s="3" t="s">
        <v>76</v>
      </c>
      <c r="L142" s="23" t="s">
        <v>348</v>
      </c>
      <c r="M142" s="23" t="s">
        <v>349</v>
      </c>
      <c r="N142" s="23" t="s">
        <v>592</v>
      </c>
      <c r="O142" s="3" t="s">
        <v>52</v>
      </c>
      <c r="P142" s="24">
        <v>16</v>
      </c>
      <c r="Q142" s="24">
        <v>16</v>
      </c>
      <c r="R142" s="24">
        <v>0</v>
      </c>
      <c r="S142" s="19" t="s">
        <v>611</v>
      </c>
      <c r="T142" s="3" t="s">
        <v>612</v>
      </c>
      <c r="U142" s="3">
        <v>1</v>
      </c>
      <c r="V142" s="3">
        <v>28</v>
      </c>
      <c r="W142" s="3">
        <v>96</v>
      </c>
      <c r="X142" s="3">
        <v>6</v>
      </c>
      <c r="Y142" s="3" t="s">
        <v>55</v>
      </c>
      <c r="Z142" s="3" t="s">
        <v>191</v>
      </c>
      <c r="AA142" s="3" t="s">
        <v>610</v>
      </c>
      <c r="AB142" s="59"/>
    </row>
    <row r="143" ht="71.25" spans="1:28">
      <c r="A143" s="2">
        <v>140</v>
      </c>
      <c r="B143" s="4">
        <v>2025</v>
      </c>
      <c r="C143" s="2" t="s">
        <v>613</v>
      </c>
      <c r="D143" s="4">
        <v>140</v>
      </c>
      <c r="E143" s="2" t="s">
        <v>43</v>
      </c>
      <c r="F143" s="2" t="s">
        <v>272</v>
      </c>
      <c r="G143" s="2" t="s">
        <v>45</v>
      </c>
      <c r="H143" s="2" t="s">
        <v>273</v>
      </c>
      <c r="I143" s="2" t="s">
        <v>438</v>
      </c>
      <c r="J143" s="3" t="s">
        <v>48</v>
      </c>
      <c r="K143" s="3" t="s">
        <v>76</v>
      </c>
      <c r="L143" s="23" t="s">
        <v>348</v>
      </c>
      <c r="M143" s="23" t="s">
        <v>349</v>
      </c>
      <c r="N143" s="23" t="s">
        <v>592</v>
      </c>
      <c r="O143" s="2" t="s">
        <v>52</v>
      </c>
      <c r="P143" s="2">
        <v>48</v>
      </c>
      <c r="Q143" s="31">
        <v>48</v>
      </c>
      <c r="R143" s="31">
        <v>0</v>
      </c>
      <c r="S143" s="4" t="s">
        <v>614</v>
      </c>
      <c r="T143" s="4" t="s">
        <v>615</v>
      </c>
      <c r="U143" s="31">
        <v>1</v>
      </c>
      <c r="V143" s="4">
        <v>85</v>
      </c>
      <c r="W143" s="4">
        <v>341</v>
      </c>
      <c r="X143" s="4">
        <v>63</v>
      </c>
      <c r="Y143" s="31" t="s">
        <v>55</v>
      </c>
      <c r="Z143" s="2" t="s">
        <v>277</v>
      </c>
      <c r="AA143" s="2" t="s">
        <v>438</v>
      </c>
      <c r="AB143" s="59"/>
    </row>
    <row r="144" ht="71.25" spans="1:28">
      <c r="A144" s="5">
        <v>141</v>
      </c>
      <c r="B144" s="2">
        <v>2025</v>
      </c>
      <c r="C144" s="2" t="s">
        <v>616</v>
      </c>
      <c r="D144" s="3">
        <v>141</v>
      </c>
      <c r="E144" s="2" t="s">
        <v>43</v>
      </c>
      <c r="F144" s="2" t="s">
        <v>198</v>
      </c>
      <c r="G144" s="2" t="s">
        <v>45</v>
      </c>
      <c r="H144" s="2" t="s">
        <v>199</v>
      </c>
      <c r="I144" s="2" t="s">
        <v>617</v>
      </c>
      <c r="J144" s="3" t="s">
        <v>76</v>
      </c>
      <c r="K144" s="4" t="s">
        <v>48</v>
      </c>
      <c r="L144" s="23" t="s">
        <v>348</v>
      </c>
      <c r="M144" s="23" t="s">
        <v>349</v>
      </c>
      <c r="N144" s="23" t="s">
        <v>592</v>
      </c>
      <c r="O144" s="2" t="s">
        <v>52</v>
      </c>
      <c r="P144" s="2">
        <v>20</v>
      </c>
      <c r="Q144" s="2">
        <v>20</v>
      </c>
      <c r="R144" s="2">
        <v>0</v>
      </c>
      <c r="S144" s="2" t="s">
        <v>618</v>
      </c>
      <c r="T144" s="2" t="s">
        <v>619</v>
      </c>
      <c r="U144" s="2">
        <v>3</v>
      </c>
      <c r="V144" s="2">
        <v>1560</v>
      </c>
      <c r="W144" s="2">
        <v>5850</v>
      </c>
      <c r="X144" s="2">
        <v>450</v>
      </c>
      <c r="Y144" s="3" t="s">
        <v>79</v>
      </c>
      <c r="Z144" s="2" t="s">
        <v>203</v>
      </c>
      <c r="AA144" s="2" t="s">
        <v>200</v>
      </c>
      <c r="AB144" s="59"/>
    </row>
    <row r="145" ht="71.25" spans="1:28">
      <c r="A145" s="5">
        <v>142</v>
      </c>
      <c r="B145" s="2">
        <v>2025</v>
      </c>
      <c r="C145" s="2" t="s">
        <v>620</v>
      </c>
      <c r="D145" s="3">
        <v>142</v>
      </c>
      <c r="E145" s="2" t="s">
        <v>124</v>
      </c>
      <c r="F145" s="2" t="s">
        <v>198</v>
      </c>
      <c r="G145" s="2" t="s">
        <v>45</v>
      </c>
      <c r="H145" s="2" t="s">
        <v>199</v>
      </c>
      <c r="I145" s="2" t="s">
        <v>492</v>
      </c>
      <c r="J145" s="3" t="s">
        <v>76</v>
      </c>
      <c r="K145" s="3" t="s">
        <v>48</v>
      </c>
      <c r="L145" s="23" t="s">
        <v>348</v>
      </c>
      <c r="M145" s="23" t="s">
        <v>349</v>
      </c>
      <c r="N145" s="23" t="s">
        <v>592</v>
      </c>
      <c r="O145" s="2" t="s">
        <v>52</v>
      </c>
      <c r="P145" s="2">
        <v>35</v>
      </c>
      <c r="Q145" s="2">
        <v>35</v>
      </c>
      <c r="R145" s="2">
        <v>0</v>
      </c>
      <c r="S145" s="2" t="s">
        <v>621</v>
      </c>
      <c r="T145" s="2" t="s">
        <v>622</v>
      </c>
      <c r="U145" s="2">
        <v>1</v>
      </c>
      <c r="V145" s="2">
        <v>48</v>
      </c>
      <c r="W145" s="2">
        <v>169</v>
      </c>
      <c r="X145" s="2">
        <v>15</v>
      </c>
      <c r="Y145" s="3" t="s">
        <v>79</v>
      </c>
      <c r="Z145" s="2" t="s">
        <v>203</v>
      </c>
      <c r="AA145" s="2" t="s">
        <v>492</v>
      </c>
      <c r="AB145" s="59"/>
    </row>
    <row r="146" ht="71.25" spans="1:28">
      <c r="A146" s="2">
        <v>143</v>
      </c>
      <c r="B146" s="4">
        <v>2025</v>
      </c>
      <c r="C146" s="11" t="s">
        <v>623</v>
      </c>
      <c r="D146" s="4">
        <v>143</v>
      </c>
      <c r="E146" s="4" t="s">
        <v>43</v>
      </c>
      <c r="F146" s="4" t="s">
        <v>58</v>
      </c>
      <c r="G146" s="4" t="s">
        <v>45</v>
      </c>
      <c r="H146" s="4" t="s">
        <v>110</v>
      </c>
      <c r="I146" s="4" t="s">
        <v>128</v>
      </c>
      <c r="J146" s="3" t="s">
        <v>76</v>
      </c>
      <c r="K146" s="4" t="s">
        <v>76</v>
      </c>
      <c r="L146" s="23" t="s">
        <v>348</v>
      </c>
      <c r="M146" s="23" t="s">
        <v>349</v>
      </c>
      <c r="N146" s="23" t="s">
        <v>592</v>
      </c>
      <c r="O146" s="2" t="s">
        <v>52</v>
      </c>
      <c r="P146" s="4">
        <v>35</v>
      </c>
      <c r="Q146" s="4">
        <v>35</v>
      </c>
      <c r="R146" s="4">
        <v>0</v>
      </c>
      <c r="S146" s="4" t="s">
        <v>624</v>
      </c>
      <c r="T146" s="55" t="s">
        <v>625</v>
      </c>
      <c r="U146" s="4">
        <v>1</v>
      </c>
      <c r="V146" s="4">
        <v>776</v>
      </c>
      <c r="W146" s="4">
        <v>2871</v>
      </c>
      <c r="X146" s="4">
        <v>375</v>
      </c>
      <c r="Y146" s="4" t="s">
        <v>55</v>
      </c>
      <c r="Z146" s="4" t="s">
        <v>110</v>
      </c>
      <c r="AA146" s="4" t="s">
        <v>128</v>
      </c>
      <c r="AB146" s="59" t="s">
        <v>152</v>
      </c>
    </row>
    <row r="147" ht="71.25" spans="1:28">
      <c r="A147" s="5">
        <v>144</v>
      </c>
      <c r="B147" s="4">
        <v>2025</v>
      </c>
      <c r="C147" s="4" t="s">
        <v>626</v>
      </c>
      <c r="D147" s="3">
        <v>144</v>
      </c>
      <c r="E147" s="4" t="s">
        <v>43</v>
      </c>
      <c r="F147" s="4" t="s">
        <v>58</v>
      </c>
      <c r="G147" s="4" t="s">
        <v>45</v>
      </c>
      <c r="H147" s="4" t="s">
        <v>110</v>
      </c>
      <c r="I147" s="4" t="s">
        <v>120</v>
      </c>
      <c r="J147" s="3" t="s">
        <v>48</v>
      </c>
      <c r="K147" s="3" t="s">
        <v>48</v>
      </c>
      <c r="L147" s="23" t="s">
        <v>348</v>
      </c>
      <c r="M147" s="23" t="s">
        <v>349</v>
      </c>
      <c r="N147" s="23" t="s">
        <v>592</v>
      </c>
      <c r="O147" s="2" t="s">
        <v>52</v>
      </c>
      <c r="P147" s="4">
        <v>80</v>
      </c>
      <c r="Q147" s="4">
        <v>80</v>
      </c>
      <c r="R147" s="4">
        <v>0</v>
      </c>
      <c r="S147" s="49" t="s">
        <v>627</v>
      </c>
      <c r="T147" s="55" t="s">
        <v>628</v>
      </c>
      <c r="U147" s="4">
        <v>1</v>
      </c>
      <c r="V147" s="4">
        <v>569</v>
      </c>
      <c r="W147" s="4">
        <v>1989</v>
      </c>
      <c r="X147" s="4">
        <v>257</v>
      </c>
      <c r="Y147" s="4" t="s">
        <v>55</v>
      </c>
      <c r="Z147" s="4" t="s">
        <v>110</v>
      </c>
      <c r="AA147" s="4" t="s">
        <v>120</v>
      </c>
      <c r="AB147" s="59" t="s">
        <v>152</v>
      </c>
    </row>
    <row r="148" ht="71.25" spans="1:28">
      <c r="A148" s="5">
        <v>145</v>
      </c>
      <c r="B148" s="4">
        <v>2025</v>
      </c>
      <c r="C148" s="4" t="s">
        <v>629</v>
      </c>
      <c r="D148" s="3">
        <v>145</v>
      </c>
      <c r="E148" s="4" t="s">
        <v>43</v>
      </c>
      <c r="F148" s="4" t="s">
        <v>58</v>
      </c>
      <c r="G148" s="4" t="s">
        <v>45</v>
      </c>
      <c r="H148" s="4" t="s">
        <v>110</v>
      </c>
      <c r="I148" s="4" t="s">
        <v>630</v>
      </c>
      <c r="J148" s="3" t="s">
        <v>76</v>
      </c>
      <c r="K148" s="4" t="s">
        <v>76</v>
      </c>
      <c r="L148" s="23" t="s">
        <v>348</v>
      </c>
      <c r="M148" s="23" t="s">
        <v>349</v>
      </c>
      <c r="N148" s="23" t="s">
        <v>592</v>
      </c>
      <c r="O148" s="2" t="s">
        <v>52</v>
      </c>
      <c r="P148" s="31">
        <v>12</v>
      </c>
      <c r="Q148" s="30">
        <v>12</v>
      </c>
      <c r="R148" s="30">
        <v>0</v>
      </c>
      <c r="S148" s="4" t="s">
        <v>631</v>
      </c>
      <c r="T148" s="55" t="s">
        <v>632</v>
      </c>
      <c r="U148" s="4">
        <v>1</v>
      </c>
      <c r="V148" s="4">
        <v>104</v>
      </c>
      <c r="W148" s="4">
        <v>353</v>
      </c>
      <c r="X148" s="4">
        <v>58</v>
      </c>
      <c r="Y148" s="4" t="s">
        <v>55</v>
      </c>
      <c r="Z148" s="4" t="s">
        <v>110</v>
      </c>
      <c r="AA148" s="4" t="s">
        <v>630</v>
      </c>
      <c r="AB148" s="59"/>
    </row>
    <row r="149" ht="71.25" spans="1:28">
      <c r="A149" s="2">
        <v>146</v>
      </c>
      <c r="B149" s="4">
        <v>2025</v>
      </c>
      <c r="C149" s="2" t="s">
        <v>633</v>
      </c>
      <c r="D149" s="4">
        <v>146</v>
      </c>
      <c r="E149" s="4" t="s">
        <v>43</v>
      </c>
      <c r="F149" s="4" t="s">
        <v>58</v>
      </c>
      <c r="G149" s="4" t="s">
        <v>45</v>
      </c>
      <c r="H149" s="4" t="s">
        <v>110</v>
      </c>
      <c r="I149" s="2" t="s">
        <v>111</v>
      </c>
      <c r="J149" s="3" t="s">
        <v>48</v>
      </c>
      <c r="K149" s="4" t="s">
        <v>76</v>
      </c>
      <c r="L149" s="23" t="s">
        <v>348</v>
      </c>
      <c r="M149" s="23" t="s">
        <v>349</v>
      </c>
      <c r="N149" s="23" t="s">
        <v>592</v>
      </c>
      <c r="O149" s="2" t="s">
        <v>52</v>
      </c>
      <c r="P149" s="2">
        <v>10</v>
      </c>
      <c r="Q149" s="2">
        <v>10</v>
      </c>
      <c r="R149" s="2">
        <v>0</v>
      </c>
      <c r="S149" s="2" t="s">
        <v>634</v>
      </c>
      <c r="T149" s="55" t="s">
        <v>635</v>
      </c>
      <c r="U149" s="38">
        <v>1</v>
      </c>
      <c r="V149" s="38">
        <v>86</v>
      </c>
      <c r="W149" s="38">
        <v>465</v>
      </c>
      <c r="X149" s="38">
        <v>31</v>
      </c>
      <c r="Y149" s="4" t="s">
        <v>55</v>
      </c>
      <c r="Z149" s="4" t="s">
        <v>110</v>
      </c>
      <c r="AA149" s="4" t="s">
        <v>111</v>
      </c>
      <c r="AB149" s="59"/>
    </row>
    <row r="150" ht="71.25" spans="1:28">
      <c r="A150" s="5">
        <v>147</v>
      </c>
      <c r="B150" s="3">
        <v>2025</v>
      </c>
      <c r="C150" s="3" t="s">
        <v>636</v>
      </c>
      <c r="D150" s="3">
        <v>147</v>
      </c>
      <c r="E150" s="3" t="s">
        <v>43</v>
      </c>
      <c r="F150" s="3" t="s">
        <v>44</v>
      </c>
      <c r="G150" s="3" t="s">
        <v>45</v>
      </c>
      <c r="H150" s="3" t="s">
        <v>74</v>
      </c>
      <c r="I150" s="3" t="s">
        <v>225</v>
      </c>
      <c r="J150" s="3" t="s">
        <v>76</v>
      </c>
      <c r="K150" s="4" t="s">
        <v>48</v>
      </c>
      <c r="L150" s="23" t="s">
        <v>348</v>
      </c>
      <c r="M150" s="23" t="s">
        <v>349</v>
      </c>
      <c r="N150" s="23" t="s">
        <v>592</v>
      </c>
      <c r="O150" s="2" t="s">
        <v>52</v>
      </c>
      <c r="P150" s="24">
        <v>30</v>
      </c>
      <c r="Q150" s="24">
        <v>30</v>
      </c>
      <c r="R150" s="24">
        <v>0</v>
      </c>
      <c r="S150" s="3" t="s">
        <v>637</v>
      </c>
      <c r="T150" s="3" t="s">
        <v>356</v>
      </c>
      <c r="U150" s="3">
        <v>1</v>
      </c>
      <c r="V150" s="3">
        <v>186</v>
      </c>
      <c r="W150" s="3">
        <v>613</v>
      </c>
      <c r="X150" s="3">
        <v>10</v>
      </c>
      <c r="Y150" s="3" t="s">
        <v>55</v>
      </c>
      <c r="Z150" s="3" t="s">
        <v>135</v>
      </c>
      <c r="AA150" s="3" t="s">
        <v>225</v>
      </c>
      <c r="AB150" s="59"/>
    </row>
    <row r="151" ht="71.25" spans="1:28">
      <c r="A151" s="5">
        <v>148</v>
      </c>
      <c r="B151" s="3">
        <v>2025</v>
      </c>
      <c r="C151" s="3" t="s">
        <v>638</v>
      </c>
      <c r="D151" s="3">
        <v>148</v>
      </c>
      <c r="E151" s="3" t="s">
        <v>43</v>
      </c>
      <c r="F151" s="3" t="s">
        <v>44</v>
      </c>
      <c r="G151" s="3" t="s">
        <v>45</v>
      </c>
      <c r="H151" s="3" t="s">
        <v>74</v>
      </c>
      <c r="I151" s="3" t="s">
        <v>238</v>
      </c>
      <c r="J151" s="3" t="s">
        <v>48</v>
      </c>
      <c r="K151" s="3" t="s">
        <v>76</v>
      </c>
      <c r="L151" s="23" t="s">
        <v>348</v>
      </c>
      <c r="M151" s="23" t="s">
        <v>349</v>
      </c>
      <c r="N151" s="23" t="s">
        <v>592</v>
      </c>
      <c r="O151" s="2" t="s">
        <v>52</v>
      </c>
      <c r="P151" s="3">
        <v>25</v>
      </c>
      <c r="Q151" s="3">
        <v>25</v>
      </c>
      <c r="R151" s="3">
        <v>0</v>
      </c>
      <c r="S151" s="3" t="s">
        <v>639</v>
      </c>
      <c r="T151" s="3" t="s">
        <v>356</v>
      </c>
      <c r="U151" s="3">
        <v>1</v>
      </c>
      <c r="V151" s="3">
        <v>52</v>
      </c>
      <c r="W151" s="3">
        <v>151</v>
      </c>
      <c r="X151" s="3">
        <v>18</v>
      </c>
      <c r="Y151" s="3" t="s">
        <v>55</v>
      </c>
      <c r="Z151" s="3" t="s">
        <v>135</v>
      </c>
      <c r="AA151" s="3" t="s">
        <v>238</v>
      </c>
      <c r="AB151" s="59"/>
    </row>
    <row r="152" ht="71.25" spans="1:28">
      <c r="A152" s="2">
        <v>149</v>
      </c>
      <c r="B152" s="4">
        <v>2025</v>
      </c>
      <c r="C152" s="4" t="s">
        <v>640</v>
      </c>
      <c r="D152" s="4">
        <v>149</v>
      </c>
      <c r="E152" s="3" t="s">
        <v>43</v>
      </c>
      <c r="F152" s="3" t="s">
        <v>44</v>
      </c>
      <c r="G152" s="4" t="s">
        <v>45</v>
      </c>
      <c r="H152" s="4" t="s">
        <v>137</v>
      </c>
      <c r="I152" s="4" t="s">
        <v>531</v>
      </c>
      <c r="J152" s="3" t="s">
        <v>48</v>
      </c>
      <c r="K152" s="3" t="s">
        <v>48</v>
      </c>
      <c r="L152" s="23" t="s">
        <v>348</v>
      </c>
      <c r="M152" s="23" t="s">
        <v>349</v>
      </c>
      <c r="N152" s="23" t="s">
        <v>592</v>
      </c>
      <c r="O152" s="2" t="s">
        <v>52</v>
      </c>
      <c r="P152" s="24">
        <v>20</v>
      </c>
      <c r="Q152" s="24">
        <v>20</v>
      </c>
      <c r="R152" s="24">
        <v>0</v>
      </c>
      <c r="S152" s="49" t="s">
        <v>641</v>
      </c>
      <c r="T152" s="44" t="s">
        <v>642</v>
      </c>
      <c r="U152" s="4">
        <v>1</v>
      </c>
      <c r="V152" s="4">
        <v>60</v>
      </c>
      <c r="W152" s="4">
        <v>220</v>
      </c>
      <c r="X152" s="4">
        <v>50</v>
      </c>
      <c r="Y152" s="3" t="s">
        <v>79</v>
      </c>
      <c r="Z152" s="4" t="s">
        <v>141</v>
      </c>
      <c r="AA152" s="4" t="s">
        <v>531</v>
      </c>
      <c r="AB152" s="59" t="s">
        <v>152</v>
      </c>
    </row>
    <row r="153" ht="71.25" spans="1:28">
      <c r="A153" s="2">
        <v>150</v>
      </c>
      <c r="B153" s="3">
        <v>2025</v>
      </c>
      <c r="C153" s="3" t="s">
        <v>643</v>
      </c>
      <c r="D153" s="3">
        <v>150</v>
      </c>
      <c r="E153" s="3" t="s">
        <v>43</v>
      </c>
      <c r="F153" s="3" t="s">
        <v>224</v>
      </c>
      <c r="G153" s="4" t="s">
        <v>45</v>
      </c>
      <c r="H153" s="3" t="s">
        <v>74</v>
      </c>
      <c r="I153" s="3" t="s">
        <v>75</v>
      </c>
      <c r="J153" s="3" t="s">
        <v>76</v>
      </c>
      <c r="K153" s="4" t="s">
        <v>48</v>
      </c>
      <c r="L153" s="23" t="s">
        <v>348</v>
      </c>
      <c r="M153" s="23" t="s">
        <v>349</v>
      </c>
      <c r="N153" s="23" t="s">
        <v>592</v>
      </c>
      <c r="O153" s="2" t="s">
        <v>52</v>
      </c>
      <c r="P153" s="24">
        <v>85</v>
      </c>
      <c r="Q153" s="24">
        <v>85</v>
      </c>
      <c r="R153" s="24">
        <v>0</v>
      </c>
      <c r="S153" s="3" t="s">
        <v>644</v>
      </c>
      <c r="T153" s="3" t="s">
        <v>227</v>
      </c>
      <c r="U153" s="3">
        <v>1</v>
      </c>
      <c r="V153" s="3">
        <v>656</v>
      </c>
      <c r="W153" s="3">
        <v>3100</v>
      </c>
      <c r="X153" s="3">
        <v>656</v>
      </c>
      <c r="Y153" s="3" t="s">
        <v>79</v>
      </c>
      <c r="Z153" s="3" t="s">
        <v>135</v>
      </c>
      <c r="AA153" s="3" t="s">
        <v>75</v>
      </c>
      <c r="AB153" s="116"/>
    </row>
    <row r="154" ht="71.25" spans="1:28">
      <c r="A154" s="5">
        <v>151</v>
      </c>
      <c r="B154" s="3">
        <v>2025</v>
      </c>
      <c r="C154" s="3" t="s">
        <v>646</v>
      </c>
      <c r="D154" s="3">
        <v>151</v>
      </c>
      <c r="E154" s="3" t="s">
        <v>43</v>
      </c>
      <c r="F154" s="3" t="s">
        <v>44</v>
      </c>
      <c r="G154" s="3" t="s">
        <v>45</v>
      </c>
      <c r="H154" s="3" t="s">
        <v>46</v>
      </c>
      <c r="I154" s="3" t="s">
        <v>47</v>
      </c>
      <c r="J154" s="3" t="s">
        <v>48</v>
      </c>
      <c r="K154" s="3" t="s">
        <v>48</v>
      </c>
      <c r="L154" s="23" t="s">
        <v>308</v>
      </c>
      <c r="M154" s="23" t="s">
        <v>349</v>
      </c>
      <c r="N154" s="23" t="s">
        <v>144</v>
      </c>
      <c r="O154" s="2" t="s">
        <v>52</v>
      </c>
      <c r="P154" s="24">
        <v>100</v>
      </c>
      <c r="Q154" s="24">
        <v>0</v>
      </c>
      <c r="R154" s="24">
        <v>100</v>
      </c>
      <c r="S154" s="3" t="s">
        <v>647</v>
      </c>
      <c r="T154" s="3" t="s">
        <v>95</v>
      </c>
      <c r="U154" s="3">
        <v>131</v>
      </c>
      <c r="V154" s="3">
        <v>10000</v>
      </c>
      <c r="W154" s="3">
        <v>32563</v>
      </c>
      <c r="X154" s="3">
        <v>1500</v>
      </c>
      <c r="Y154" s="3" t="s">
        <v>55</v>
      </c>
      <c r="Z154" s="3" t="s">
        <v>46</v>
      </c>
      <c r="AA154" s="3" t="s">
        <v>56</v>
      </c>
      <c r="AB154" s="59"/>
    </row>
    <row r="155" ht="71.25" spans="1:28">
      <c r="A155" s="2">
        <v>152</v>
      </c>
      <c r="B155" s="3">
        <v>2025</v>
      </c>
      <c r="C155" s="4" t="s">
        <v>649</v>
      </c>
      <c r="D155" s="4">
        <v>152</v>
      </c>
      <c r="E155" s="4" t="s">
        <v>43</v>
      </c>
      <c r="F155" s="3" t="s">
        <v>44</v>
      </c>
      <c r="G155" s="4" t="s">
        <v>45</v>
      </c>
      <c r="H155" s="4" t="s">
        <v>98</v>
      </c>
      <c r="I155" s="4" t="s">
        <v>650</v>
      </c>
      <c r="J155" s="3" t="s">
        <v>48</v>
      </c>
      <c r="K155" s="3" t="s">
        <v>48</v>
      </c>
      <c r="L155" s="23" t="s">
        <v>348</v>
      </c>
      <c r="M155" s="23" t="s">
        <v>349</v>
      </c>
      <c r="N155" s="23" t="s">
        <v>144</v>
      </c>
      <c r="O155" s="70" t="s">
        <v>52</v>
      </c>
      <c r="P155" s="104">
        <v>80</v>
      </c>
      <c r="Q155" s="104">
        <v>80</v>
      </c>
      <c r="R155" s="34">
        <v>0</v>
      </c>
      <c r="S155" s="49" t="s">
        <v>651</v>
      </c>
      <c r="T155" s="4" t="s">
        <v>356</v>
      </c>
      <c r="U155" s="4">
        <v>1</v>
      </c>
      <c r="V155" s="4">
        <v>51</v>
      </c>
      <c r="W155" s="4">
        <v>162</v>
      </c>
      <c r="X155" s="4">
        <v>26</v>
      </c>
      <c r="Y155" s="4" t="s">
        <v>55</v>
      </c>
      <c r="Z155" s="4" t="s">
        <v>102</v>
      </c>
      <c r="AA155" s="31" t="s">
        <v>650</v>
      </c>
      <c r="AB155" s="59" t="s">
        <v>152</v>
      </c>
    </row>
    <row r="156" ht="71.25" spans="1:28">
      <c r="A156" s="2">
        <v>153</v>
      </c>
      <c r="B156" s="3">
        <v>2025</v>
      </c>
      <c r="C156" s="4" t="s">
        <v>652</v>
      </c>
      <c r="D156" s="3">
        <v>153</v>
      </c>
      <c r="E156" s="102" t="s">
        <v>43</v>
      </c>
      <c r="F156" s="3" t="s">
        <v>44</v>
      </c>
      <c r="G156" s="4" t="s">
        <v>45</v>
      </c>
      <c r="H156" s="4" t="s">
        <v>98</v>
      </c>
      <c r="I156" s="31" t="s">
        <v>653</v>
      </c>
      <c r="J156" s="3" t="s">
        <v>76</v>
      </c>
      <c r="K156" s="4" t="s">
        <v>76</v>
      </c>
      <c r="L156" s="23" t="s">
        <v>348</v>
      </c>
      <c r="M156" s="23" t="s">
        <v>349</v>
      </c>
      <c r="N156" s="23" t="s">
        <v>144</v>
      </c>
      <c r="O156" s="2" t="s">
        <v>52</v>
      </c>
      <c r="P156" s="24">
        <v>40</v>
      </c>
      <c r="Q156" s="24">
        <v>40</v>
      </c>
      <c r="R156" s="24">
        <v>0</v>
      </c>
      <c r="S156" s="102" t="s">
        <v>654</v>
      </c>
      <c r="T156" s="31" t="s">
        <v>356</v>
      </c>
      <c r="U156" s="4">
        <v>1</v>
      </c>
      <c r="V156" s="4">
        <v>41</v>
      </c>
      <c r="W156" s="4">
        <v>136</v>
      </c>
      <c r="X156" s="4">
        <v>12</v>
      </c>
      <c r="Y156" s="31" t="s">
        <v>55</v>
      </c>
      <c r="Z156" s="31" t="s">
        <v>102</v>
      </c>
      <c r="AA156" s="31" t="s">
        <v>653</v>
      </c>
      <c r="AB156" s="59"/>
    </row>
    <row r="157" ht="99.75" spans="1:28">
      <c r="A157" s="5">
        <v>154</v>
      </c>
      <c r="B157" s="2">
        <v>2025</v>
      </c>
      <c r="C157" s="3" t="s">
        <v>655</v>
      </c>
      <c r="D157" s="3">
        <v>154</v>
      </c>
      <c r="E157" s="3" t="s">
        <v>43</v>
      </c>
      <c r="F157" s="3" t="s">
        <v>44</v>
      </c>
      <c r="G157" s="3" t="s">
        <v>45</v>
      </c>
      <c r="H157" s="3" t="s">
        <v>170</v>
      </c>
      <c r="I157" s="3" t="s">
        <v>556</v>
      </c>
      <c r="J157" s="3" t="s">
        <v>76</v>
      </c>
      <c r="K157" s="4">
        <v>0</v>
      </c>
      <c r="L157" s="23" t="s">
        <v>348</v>
      </c>
      <c r="M157" s="23" t="s">
        <v>349</v>
      </c>
      <c r="N157" s="23" t="s">
        <v>144</v>
      </c>
      <c r="O157" s="2" t="s">
        <v>52</v>
      </c>
      <c r="P157" s="24">
        <v>35</v>
      </c>
      <c r="Q157" s="24">
        <v>35</v>
      </c>
      <c r="R157" s="24">
        <v>0</v>
      </c>
      <c r="S157" s="3" t="s">
        <v>656</v>
      </c>
      <c r="T157" s="19" t="s">
        <v>657</v>
      </c>
      <c r="U157" s="3">
        <v>1</v>
      </c>
      <c r="V157" s="3">
        <v>30</v>
      </c>
      <c r="W157" s="3">
        <v>130</v>
      </c>
      <c r="X157" s="3">
        <v>20</v>
      </c>
      <c r="Y157" s="3" t="s">
        <v>55</v>
      </c>
      <c r="Z157" s="4" t="s">
        <v>174</v>
      </c>
      <c r="AA157" s="3" t="s">
        <v>556</v>
      </c>
      <c r="AB157" s="59"/>
    </row>
    <row r="158" ht="85.5" spans="1:28">
      <c r="A158" s="2">
        <v>155</v>
      </c>
      <c r="B158" s="2">
        <v>2025</v>
      </c>
      <c r="C158" s="31" t="s">
        <v>658</v>
      </c>
      <c r="D158" s="4">
        <v>155</v>
      </c>
      <c r="E158" s="31" t="s">
        <v>43</v>
      </c>
      <c r="F158" s="31" t="s">
        <v>44</v>
      </c>
      <c r="G158" s="31" t="s">
        <v>45</v>
      </c>
      <c r="H158" s="31" t="s">
        <v>181</v>
      </c>
      <c r="I158" s="31" t="s">
        <v>659</v>
      </c>
      <c r="J158" s="3" t="s">
        <v>76</v>
      </c>
      <c r="K158" s="4" t="s">
        <v>48</v>
      </c>
      <c r="L158" s="23" t="s">
        <v>348</v>
      </c>
      <c r="M158" s="23" t="s">
        <v>349</v>
      </c>
      <c r="N158" s="23" t="s">
        <v>144</v>
      </c>
      <c r="O158" s="2" t="s">
        <v>52</v>
      </c>
      <c r="P158" s="105">
        <v>40</v>
      </c>
      <c r="Q158" s="105">
        <v>40</v>
      </c>
      <c r="R158" s="24">
        <v>0</v>
      </c>
      <c r="S158" s="2" t="s">
        <v>660</v>
      </c>
      <c r="T158" s="3" t="s">
        <v>391</v>
      </c>
      <c r="U158" s="31">
        <v>1</v>
      </c>
      <c r="V158" s="31">
        <v>323</v>
      </c>
      <c r="W158" s="31">
        <v>1251</v>
      </c>
      <c r="X158" s="31">
        <v>14</v>
      </c>
      <c r="Y158" s="31" t="s">
        <v>55</v>
      </c>
      <c r="Z158" s="3" t="s">
        <v>185</v>
      </c>
      <c r="AA158" s="31" t="s">
        <v>659</v>
      </c>
      <c r="AB158" s="59"/>
    </row>
    <row r="159" ht="71.25" spans="1:28">
      <c r="A159" s="2">
        <v>156</v>
      </c>
      <c r="B159" s="3">
        <v>2025</v>
      </c>
      <c r="C159" s="3" t="s">
        <v>661</v>
      </c>
      <c r="D159" s="3">
        <v>156</v>
      </c>
      <c r="E159" s="3" t="s">
        <v>43</v>
      </c>
      <c r="F159" s="3" t="s">
        <v>44</v>
      </c>
      <c r="G159" s="3" t="s">
        <v>45</v>
      </c>
      <c r="H159" s="3" t="s">
        <v>181</v>
      </c>
      <c r="I159" s="3" t="s">
        <v>662</v>
      </c>
      <c r="J159" s="3" t="s">
        <v>76</v>
      </c>
      <c r="K159" s="4" t="s">
        <v>48</v>
      </c>
      <c r="L159" s="23" t="s">
        <v>348</v>
      </c>
      <c r="M159" s="23" t="s">
        <v>349</v>
      </c>
      <c r="N159" s="23" t="s">
        <v>144</v>
      </c>
      <c r="O159" s="2" t="s">
        <v>52</v>
      </c>
      <c r="P159" s="24">
        <v>30</v>
      </c>
      <c r="Q159" s="24">
        <v>30</v>
      </c>
      <c r="R159" s="24">
        <v>0</v>
      </c>
      <c r="S159" s="3" t="s">
        <v>663</v>
      </c>
      <c r="T159" s="31" t="s">
        <v>664</v>
      </c>
      <c r="U159" s="3">
        <v>1</v>
      </c>
      <c r="V159" s="3">
        <v>426</v>
      </c>
      <c r="W159" s="3">
        <v>1533</v>
      </c>
      <c r="X159" s="3">
        <v>212</v>
      </c>
      <c r="Y159" s="3" t="s">
        <v>55</v>
      </c>
      <c r="Z159" s="3" t="s">
        <v>185</v>
      </c>
      <c r="AA159" s="3" t="s">
        <v>662</v>
      </c>
      <c r="AB159" s="59"/>
    </row>
    <row r="160" ht="71.25" spans="1:28">
      <c r="A160" s="5">
        <v>157</v>
      </c>
      <c r="B160" s="3">
        <v>2025</v>
      </c>
      <c r="C160" s="3" t="s">
        <v>665</v>
      </c>
      <c r="D160" s="3">
        <v>157</v>
      </c>
      <c r="E160" s="3" t="s">
        <v>43</v>
      </c>
      <c r="F160" s="3" t="s">
        <v>44</v>
      </c>
      <c r="G160" s="3" t="s">
        <v>45</v>
      </c>
      <c r="H160" s="3" t="s">
        <v>181</v>
      </c>
      <c r="I160" s="3" t="s">
        <v>662</v>
      </c>
      <c r="J160" s="3" t="s">
        <v>76</v>
      </c>
      <c r="K160" s="4" t="s">
        <v>48</v>
      </c>
      <c r="L160" s="23" t="s">
        <v>348</v>
      </c>
      <c r="M160" s="23" t="s">
        <v>349</v>
      </c>
      <c r="N160" s="23" t="s">
        <v>144</v>
      </c>
      <c r="O160" s="2" t="s">
        <v>52</v>
      </c>
      <c r="P160" s="24">
        <v>70</v>
      </c>
      <c r="Q160" s="24">
        <v>70</v>
      </c>
      <c r="R160" s="24">
        <v>0</v>
      </c>
      <c r="S160" s="3" t="s">
        <v>666</v>
      </c>
      <c r="T160" s="31" t="s">
        <v>664</v>
      </c>
      <c r="U160" s="3">
        <v>1</v>
      </c>
      <c r="V160" s="3">
        <v>426</v>
      </c>
      <c r="W160" s="3">
        <v>1533</v>
      </c>
      <c r="X160" s="3">
        <v>212</v>
      </c>
      <c r="Y160" s="3" t="s">
        <v>55</v>
      </c>
      <c r="Z160" s="3" t="s">
        <v>185</v>
      </c>
      <c r="AA160" s="3" t="s">
        <v>662</v>
      </c>
      <c r="AB160" s="59"/>
    </row>
    <row r="161" ht="71.25" spans="1:28">
      <c r="A161" s="5">
        <v>158</v>
      </c>
      <c r="B161" s="3">
        <v>2025</v>
      </c>
      <c r="C161" s="3" t="s">
        <v>667</v>
      </c>
      <c r="D161" s="4">
        <v>158</v>
      </c>
      <c r="E161" s="3" t="s">
        <v>43</v>
      </c>
      <c r="F161" s="3" t="s">
        <v>44</v>
      </c>
      <c r="G161" s="3" t="s">
        <v>45</v>
      </c>
      <c r="H161" s="3" t="s">
        <v>181</v>
      </c>
      <c r="I161" s="3" t="s">
        <v>668</v>
      </c>
      <c r="J161" s="3" t="s">
        <v>76</v>
      </c>
      <c r="K161" s="4" t="s">
        <v>76</v>
      </c>
      <c r="L161" s="23" t="s">
        <v>348</v>
      </c>
      <c r="M161" s="23" t="s">
        <v>349</v>
      </c>
      <c r="N161" s="23" t="s">
        <v>144</v>
      </c>
      <c r="O161" s="2" t="s">
        <v>52</v>
      </c>
      <c r="P161" s="24">
        <v>50</v>
      </c>
      <c r="Q161" s="24">
        <v>50</v>
      </c>
      <c r="R161" s="24">
        <v>0</v>
      </c>
      <c r="S161" s="3" t="s">
        <v>669</v>
      </c>
      <c r="T161" s="3" t="s">
        <v>184</v>
      </c>
      <c r="U161" s="3">
        <v>1</v>
      </c>
      <c r="V161" s="3">
        <v>313</v>
      </c>
      <c r="W161" s="3">
        <v>1056</v>
      </c>
      <c r="X161" s="3">
        <v>27</v>
      </c>
      <c r="Y161" s="3" t="s">
        <v>55</v>
      </c>
      <c r="Z161" s="3" t="s">
        <v>185</v>
      </c>
      <c r="AA161" s="3" t="s">
        <v>668</v>
      </c>
      <c r="AB161" s="59"/>
    </row>
    <row r="162" ht="71.25" spans="1:28">
      <c r="A162" s="2">
        <v>159</v>
      </c>
      <c r="B162" s="3">
        <v>2025</v>
      </c>
      <c r="C162" s="3" t="s">
        <v>670</v>
      </c>
      <c r="D162" s="3">
        <v>159</v>
      </c>
      <c r="E162" s="3" t="s">
        <v>43</v>
      </c>
      <c r="F162" s="3" t="s">
        <v>44</v>
      </c>
      <c r="G162" s="3" t="s">
        <v>45</v>
      </c>
      <c r="H162" s="3" t="s">
        <v>181</v>
      </c>
      <c r="I162" s="3" t="s">
        <v>671</v>
      </c>
      <c r="J162" s="3" t="s">
        <v>48</v>
      </c>
      <c r="K162" s="4" t="s">
        <v>76</v>
      </c>
      <c r="L162" s="23" t="s">
        <v>348</v>
      </c>
      <c r="M162" s="23" t="s">
        <v>349</v>
      </c>
      <c r="N162" s="23" t="s">
        <v>144</v>
      </c>
      <c r="O162" s="2" t="s">
        <v>52</v>
      </c>
      <c r="P162" s="24">
        <v>30</v>
      </c>
      <c r="Q162" s="24">
        <v>30</v>
      </c>
      <c r="R162" s="24">
        <v>0</v>
      </c>
      <c r="S162" s="3" t="s">
        <v>672</v>
      </c>
      <c r="T162" s="3" t="s">
        <v>184</v>
      </c>
      <c r="U162" s="3">
        <v>1</v>
      </c>
      <c r="V162" s="3">
        <v>360</v>
      </c>
      <c r="W162" s="3">
        <v>1320</v>
      </c>
      <c r="X162" s="3">
        <v>16</v>
      </c>
      <c r="Y162" s="3" t="s">
        <v>79</v>
      </c>
      <c r="Z162" s="3" t="s">
        <v>185</v>
      </c>
      <c r="AA162" s="3" t="s">
        <v>671</v>
      </c>
      <c r="AB162" s="59"/>
    </row>
    <row r="163" ht="71.25" spans="1:28">
      <c r="A163" s="5">
        <v>160</v>
      </c>
      <c r="B163" s="3">
        <v>2025</v>
      </c>
      <c r="C163" s="3" t="s">
        <v>673</v>
      </c>
      <c r="D163" s="3">
        <v>160</v>
      </c>
      <c r="E163" s="3" t="s">
        <v>43</v>
      </c>
      <c r="F163" s="3" t="s">
        <v>44</v>
      </c>
      <c r="G163" s="3" t="s">
        <v>45</v>
      </c>
      <c r="H163" s="3" t="s">
        <v>104</v>
      </c>
      <c r="I163" s="3" t="s">
        <v>393</v>
      </c>
      <c r="J163" s="3" t="s">
        <v>76</v>
      </c>
      <c r="K163" s="3" t="s">
        <v>48</v>
      </c>
      <c r="L163" s="97" t="s">
        <v>348</v>
      </c>
      <c r="M163" s="6" t="s">
        <v>349</v>
      </c>
      <c r="N163" s="97" t="s">
        <v>144</v>
      </c>
      <c r="O163" s="3" t="s">
        <v>52</v>
      </c>
      <c r="P163" s="3">
        <v>20</v>
      </c>
      <c r="Q163" s="3">
        <v>20</v>
      </c>
      <c r="R163" s="16">
        <v>0</v>
      </c>
      <c r="S163" s="3" t="s">
        <v>674</v>
      </c>
      <c r="T163" s="3" t="s">
        <v>675</v>
      </c>
      <c r="U163" s="3">
        <v>1</v>
      </c>
      <c r="V163" s="3">
        <v>92</v>
      </c>
      <c r="W163" s="3">
        <v>385</v>
      </c>
      <c r="X163" s="3">
        <v>10</v>
      </c>
      <c r="Y163" s="3" t="s">
        <v>55</v>
      </c>
      <c r="Z163" s="3" t="s">
        <v>108</v>
      </c>
      <c r="AA163" s="3" t="s">
        <v>393</v>
      </c>
      <c r="AB163" s="59"/>
    </row>
    <row r="164" ht="71.25" spans="1:28">
      <c r="A164" s="5">
        <v>161</v>
      </c>
      <c r="B164" s="3">
        <v>2025</v>
      </c>
      <c r="C164" s="3" t="s">
        <v>676</v>
      </c>
      <c r="D164" s="4">
        <v>161</v>
      </c>
      <c r="E164" s="3" t="s">
        <v>324</v>
      </c>
      <c r="F164" s="3" t="s">
        <v>44</v>
      </c>
      <c r="G164" s="3" t="s">
        <v>45</v>
      </c>
      <c r="H164" s="3" t="s">
        <v>104</v>
      </c>
      <c r="I164" s="3" t="s">
        <v>143</v>
      </c>
      <c r="J164" s="3" t="s">
        <v>76</v>
      </c>
      <c r="K164" s="3" t="s">
        <v>48</v>
      </c>
      <c r="L164" s="26" t="s">
        <v>348</v>
      </c>
      <c r="M164" s="26" t="s">
        <v>349</v>
      </c>
      <c r="N164" s="26" t="s">
        <v>144</v>
      </c>
      <c r="O164" s="3" t="s">
        <v>52</v>
      </c>
      <c r="P164" s="3">
        <v>55</v>
      </c>
      <c r="Q164" s="3">
        <v>55</v>
      </c>
      <c r="R164" s="16">
        <v>0</v>
      </c>
      <c r="S164" s="3" t="s">
        <v>677</v>
      </c>
      <c r="T164" s="3" t="s">
        <v>150</v>
      </c>
      <c r="U164" s="3">
        <v>1</v>
      </c>
      <c r="V164" s="3">
        <v>51</v>
      </c>
      <c r="W164" s="3">
        <v>201</v>
      </c>
      <c r="X164" s="3">
        <v>3</v>
      </c>
      <c r="Y164" s="3" t="s">
        <v>55</v>
      </c>
      <c r="Z164" s="3" t="s">
        <v>108</v>
      </c>
      <c r="AA164" s="3" t="s">
        <v>143</v>
      </c>
      <c r="AB164" s="59"/>
    </row>
    <row r="165" ht="71.25" spans="1:28">
      <c r="A165" s="2">
        <v>162</v>
      </c>
      <c r="B165" s="3">
        <v>2025</v>
      </c>
      <c r="C165" s="3" t="s">
        <v>678</v>
      </c>
      <c r="D165" s="3">
        <v>162</v>
      </c>
      <c r="E165" s="3" t="s">
        <v>43</v>
      </c>
      <c r="F165" s="3" t="s">
        <v>44</v>
      </c>
      <c r="G165" s="3" t="s">
        <v>45</v>
      </c>
      <c r="H165" s="3" t="s">
        <v>104</v>
      </c>
      <c r="I165" s="3" t="s">
        <v>396</v>
      </c>
      <c r="J165" s="3" t="s">
        <v>48</v>
      </c>
      <c r="K165" s="4" t="s">
        <v>76</v>
      </c>
      <c r="L165" s="3" t="s">
        <v>348</v>
      </c>
      <c r="M165" s="3" t="s">
        <v>349</v>
      </c>
      <c r="N165" s="3" t="s">
        <v>144</v>
      </c>
      <c r="O165" s="3" t="s">
        <v>52</v>
      </c>
      <c r="P165" s="3">
        <v>55</v>
      </c>
      <c r="Q165" s="3">
        <v>55</v>
      </c>
      <c r="R165" s="3"/>
      <c r="S165" s="111" t="s">
        <v>679</v>
      </c>
      <c r="T165" s="3" t="s">
        <v>150</v>
      </c>
      <c r="U165" s="3">
        <v>1</v>
      </c>
      <c r="V165" s="2">
        <v>58</v>
      </c>
      <c r="W165" s="3">
        <v>285</v>
      </c>
      <c r="X165" s="2">
        <v>8</v>
      </c>
      <c r="Y165" s="3" t="s">
        <v>79</v>
      </c>
      <c r="Z165" s="3" t="s">
        <v>108</v>
      </c>
      <c r="AA165" s="2" t="s">
        <v>396</v>
      </c>
      <c r="AB165" s="59" t="s">
        <v>152</v>
      </c>
    </row>
    <row r="166" ht="71.25" spans="1:28">
      <c r="A166" s="5">
        <v>163</v>
      </c>
      <c r="B166" s="3">
        <v>2025</v>
      </c>
      <c r="C166" s="3" t="s">
        <v>680</v>
      </c>
      <c r="D166" s="3">
        <v>163</v>
      </c>
      <c r="E166" s="3" t="s">
        <v>43</v>
      </c>
      <c r="F166" s="3" t="s">
        <v>44</v>
      </c>
      <c r="G166" s="3" t="s">
        <v>45</v>
      </c>
      <c r="H166" s="3" t="s">
        <v>104</v>
      </c>
      <c r="I166" s="3" t="s">
        <v>396</v>
      </c>
      <c r="J166" s="3" t="s">
        <v>48</v>
      </c>
      <c r="K166" s="4" t="s">
        <v>76</v>
      </c>
      <c r="L166" s="3" t="s">
        <v>348</v>
      </c>
      <c r="M166" s="3" t="s">
        <v>349</v>
      </c>
      <c r="N166" s="3" t="s">
        <v>144</v>
      </c>
      <c r="O166" s="3" t="s">
        <v>52</v>
      </c>
      <c r="P166" s="3">
        <v>60</v>
      </c>
      <c r="Q166" s="3">
        <v>60</v>
      </c>
      <c r="R166" s="3"/>
      <c r="S166" s="111" t="s">
        <v>681</v>
      </c>
      <c r="T166" s="3" t="s">
        <v>150</v>
      </c>
      <c r="U166" s="3">
        <v>1</v>
      </c>
      <c r="V166" s="2">
        <v>68</v>
      </c>
      <c r="W166" s="3">
        <v>326</v>
      </c>
      <c r="X166" s="2">
        <v>10</v>
      </c>
      <c r="Y166" s="3" t="s">
        <v>79</v>
      </c>
      <c r="Z166" s="3" t="s">
        <v>108</v>
      </c>
      <c r="AA166" s="2" t="s">
        <v>396</v>
      </c>
      <c r="AB166" s="59" t="s">
        <v>152</v>
      </c>
    </row>
    <row r="167" ht="71.25" spans="1:28">
      <c r="A167" s="5">
        <v>164</v>
      </c>
      <c r="B167" s="3">
        <v>2025</v>
      </c>
      <c r="C167" s="3" t="s">
        <v>682</v>
      </c>
      <c r="D167" s="4">
        <v>164</v>
      </c>
      <c r="E167" s="3" t="s">
        <v>324</v>
      </c>
      <c r="F167" s="3" t="s">
        <v>58</v>
      </c>
      <c r="G167" s="3" t="s">
        <v>45</v>
      </c>
      <c r="H167" s="3" t="s">
        <v>104</v>
      </c>
      <c r="I167" s="3" t="s">
        <v>683</v>
      </c>
      <c r="J167" s="3" t="s">
        <v>76</v>
      </c>
      <c r="K167" s="4" t="s">
        <v>76</v>
      </c>
      <c r="L167" s="23" t="s">
        <v>348</v>
      </c>
      <c r="M167" s="23" t="s">
        <v>349</v>
      </c>
      <c r="N167" s="23" t="s">
        <v>144</v>
      </c>
      <c r="O167" s="2" t="s">
        <v>52</v>
      </c>
      <c r="P167" s="3">
        <v>25</v>
      </c>
      <c r="Q167" s="3">
        <v>25</v>
      </c>
      <c r="R167" s="2">
        <v>0</v>
      </c>
      <c r="S167" s="3" t="s">
        <v>684</v>
      </c>
      <c r="T167" s="3" t="s">
        <v>107</v>
      </c>
      <c r="U167" s="3">
        <v>1</v>
      </c>
      <c r="V167" s="3">
        <v>36</v>
      </c>
      <c r="W167" s="3">
        <v>102</v>
      </c>
      <c r="X167" s="3">
        <v>2</v>
      </c>
      <c r="Y167" s="3" t="s">
        <v>55</v>
      </c>
      <c r="Z167" s="3" t="s">
        <v>108</v>
      </c>
      <c r="AA167" s="3" t="s">
        <v>683</v>
      </c>
      <c r="AB167" s="59"/>
    </row>
    <row r="168" ht="99.75" spans="1:28">
      <c r="A168" s="2">
        <v>165</v>
      </c>
      <c r="B168" s="3">
        <v>2025</v>
      </c>
      <c r="C168" s="3" t="s">
        <v>685</v>
      </c>
      <c r="D168" s="3">
        <v>165</v>
      </c>
      <c r="E168" s="3" t="s">
        <v>43</v>
      </c>
      <c r="F168" s="3" t="s">
        <v>44</v>
      </c>
      <c r="G168" s="3" t="s">
        <v>45</v>
      </c>
      <c r="H168" s="3" t="s">
        <v>401</v>
      </c>
      <c r="I168" s="3" t="s">
        <v>402</v>
      </c>
      <c r="J168" s="3" t="s">
        <v>76</v>
      </c>
      <c r="K168" s="73" t="s">
        <v>48</v>
      </c>
      <c r="L168" s="23" t="s">
        <v>348</v>
      </c>
      <c r="M168" s="23" t="s">
        <v>349</v>
      </c>
      <c r="N168" s="23" t="s">
        <v>144</v>
      </c>
      <c r="O168" s="2" t="s">
        <v>52</v>
      </c>
      <c r="P168" s="24">
        <v>30</v>
      </c>
      <c r="Q168" s="24">
        <v>30</v>
      </c>
      <c r="R168" s="24">
        <v>0</v>
      </c>
      <c r="S168" s="3" t="s">
        <v>686</v>
      </c>
      <c r="T168" s="3" t="s">
        <v>404</v>
      </c>
      <c r="U168" s="3">
        <v>1</v>
      </c>
      <c r="V168" s="3">
        <v>319</v>
      </c>
      <c r="W168" s="3">
        <v>1232</v>
      </c>
      <c r="X168" s="3">
        <v>162</v>
      </c>
      <c r="Y168" s="3" t="s">
        <v>79</v>
      </c>
      <c r="Z168" s="25" t="s">
        <v>405</v>
      </c>
      <c r="AA168" s="3" t="s">
        <v>402</v>
      </c>
      <c r="AB168" s="59"/>
    </row>
    <row r="169" ht="99.75" spans="1:28">
      <c r="A169" s="5">
        <v>166</v>
      </c>
      <c r="B169" s="3">
        <v>2025</v>
      </c>
      <c r="C169" s="3" t="s">
        <v>688</v>
      </c>
      <c r="D169" s="3">
        <v>166</v>
      </c>
      <c r="E169" s="3" t="s">
        <v>43</v>
      </c>
      <c r="F169" s="3" t="s">
        <v>44</v>
      </c>
      <c r="G169" s="3" t="s">
        <v>45</v>
      </c>
      <c r="H169" s="3" t="s">
        <v>401</v>
      </c>
      <c r="I169" s="3" t="s">
        <v>689</v>
      </c>
      <c r="J169" s="3" t="s">
        <v>76</v>
      </c>
      <c r="K169" s="73" t="s">
        <v>48</v>
      </c>
      <c r="L169" s="23" t="s">
        <v>348</v>
      </c>
      <c r="M169" s="23" t="s">
        <v>349</v>
      </c>
      <c r="N169" s="23" t="s">
        <v>144</v>
      </c>
      <c r="O169" s="2" t="s">
        <v>52</v>
      </c>
      <c r="P169" s="24">
        <v>40</v>
      </c>
      <c r="Q169" s="24">
        <v>40</v>
      </c>
      <c r="R169" s="24">
        <v>0</v>
      </c>
      <c r="S169" s="46" t="s">
        <v>690</v>
      </c>
      <c r="T169" s="3" t="s">
        <v>691</v>
      </c>
      <c r="U169" s="3">
        <v>1</v>
      </c>
      <c r="V169" s="3">
        <v>146</v>
      </c>
      <c r="W169" s="3">
        <v>735</v>
      </c>
      <c r="X169" s="3">
        <v>98</v>
      </c>
      <c r="Y169" s="3" t="s">
        <v>79</v>
      </c>
      <c r="Z169" s="25" t="s">
        <v>405</v>
      </c>
      <c r="AA169" s="3" t="s">
        <v>689</v>
      </c>
      <c r="AB169" s="59" t="s">
        <v>152</v>
      </c>
    </row>
    <row r="170" ht="99.75" spans="1:28">
      <c r="A170" s="5">
        <v>167</v>
      </c>
      <c r="B170" s="3">
        <v>2025</v>
      </c>
      <c r="C170" s="25" t="s">
        <v>692</v>
      </c>
      <c r="D170" s="4">
        <v>167</v>
      </c>
      <c r="E170" s="25" t="s">
        <v>43</v>
      </c>
      <c r="F170" s="25" t="s">
        <v>44</v>
      </c>
      <c r="G170" s="25" t="s">
        <v>45</v>
      </c>
      <c r="H170" s="25" t="s">
        <v>401</v>
      </c>
      <c r="I170" s="25" t="s">
        <v>689</v>
      </c>
      <c r="J170" s="3" t="s">
        <v>76</v>
      </c>
      <c r="K170" s="73" t="s">
        <v>48</v>
      </c>
      <c r="L170" s="26" t="s">
        <v>348</v>
      </c>
      <c r="M170" s="26" t="s">
        <v>349</v>
      </c>
      <c r="N170" s="26" t="s">
        <v>144</v>
      </c>
      <c r="O170" s="70" t="s">
        <v>52</v>
      </c>
      <c r="P170" s="25">
        <v>20</v>
      </c>
      <c r="Q170" s="25">
        <v>20</v>
      </c>
      <c r="R170" s="25">
        <v>0</v>
      </c>
      <c r="S170" s="25" t="s">
        <v>693</v>
      </c>
      <c r="T170" s="25" t="s">
        <v>404</v>
      </c>
      <c r="U170" s="25">
        <v>1</v>
      </c>
      <c r="V170" s="25">
        <v>36</v>
      </c>
      <c r="W170" s="25">
        <v>122</v>
      </c>
      <c r="X170" s="25">
        <v>12</v>
      </c>
      <c r="Y170" s="3" t="s">
        <v>79</v>
      </c>
      <c r="Z170" s="25" t="s">
        <v>405</v>
      </c>
      <c r="AA170" s="25" t="s">
        <v>689</v>
      </c>
      <c r="AB170" s="59"/>
    </row>
    <row r="171" ht="99.75" spans="1:28">
      <c r="A171" s="2">
        <v>168</v>
      </c>
      <c r="B171" s="3">
        <v>2025</v>
      </c>
      <c r="C171" s="25" t="s">
        <v>694</v>
      </c>
      <c r="D171" s="3">
        <v>168</v>
      </c>
      <c r="E171" s="3" t="s">
        <v>43</v>
      </c>
      <c r="F171" s="25" t="s">
        <v>44</v>
      </c>
      <c r="G171" s="25" t="s">
        <v>45</v>
      </c>
      <c r="H171" s="25" t="s">
        <v>401</v>
      </c>
      <c r="I171" s="25" t="s">
        <v>604</v>
      </c>
      <c r="J171" s="3" t="s">
        <v>76</v>
      </c>
      <c r="K171" s="3" t="s">
        <v>76</v>
      </c>
      <c r="L171" s="25" t="s">
        <v>348</v>
      </c>
      <c r="M171" s="25" t="s">
        <v>349</v>
      </c>
      <c r="N171" s="25" t="s">
        <v>144</v>
      </c>
      <c r="O171" s="25" t="s">
        <v>52</v>
      </c>
      <c r="P171" s="25">
        <v>40</v>
      </c>
      <c r="Q171" s="25">
        <v>40</v>
      </c>
      <c r="R171" s="25">
        <v>0</v>
      </c>
      <c r="S171" s="51" t="s">
        <v>695</v>
      </c>
      <c r="T171" s="3" t="s">
        <v>412</v>
      </c>
      <c r="U171" s="25">
        <v>1</v>
      </c>
      <c r="V171" s="25">
        <v>98</v>
      </c>
      <c r="W171" s="25">
        <v>392</v>
      </c>
      <c r="X171" s="25">
        <v>15</v>
      </c>
      <c r="Y171" s="3" t="s">
        <v>79</v>
      </c>
      <c r="Z171" s="25" t="s">
        <v>405</v>
      </c>
      <c r="AA171" s="25" t="s">
        <v>604</v>
      </c>
      <c r="AB171" s="59" t="s">
        <v>152</v>
      </c>
    </row>
    <row r="172" ht="71.25" spans="1:28">
      <c r="A172" s="5">
        <v>169</v>
      </c>
      <c r="B172" s="3">
        <v>2025</v>
      </c>
      <c r="C172" s="3" t="s">
        <v>696</v>
      </c>
      <c r="D172" s="3">
        <v>169</v>
      </c>
      <c r="E172" s="3" t="s">
        <v>43</v>
      </c>
      <c r="F172" s="3" t="s">
        <v>44</v>
      </c>
      <c r="G172" s="3" t="s">
        <v>45</v>
      </c>
      <c r="H172" s="3" t="s">
        <v>187</v>
      </c>
      <c r="I172" s="3" t="s">
        <v>268</v>
      </c>
      <c r="J172" s="3" t="s">
        <v>48</v>
      </c>
      <c r="K172" s="3" t="s">
        <v>48</v>
      </c>
      <c r="L172" s="23" t="s">
        <v>348</v>
      </c>
      <c r="M172" s="23" t="s">
        <v>349</v>
      </c>
      <c r="N172" s="23" t="s">
        <v>144</v>
      </c>
      <c r="O172" s="3" t="s">
        <v>52</v>
      </c>
      <c r="P172" s="24">
        <v>34</v>
      </c>
      <c r="Q172" s="24">
        <v>34</v>
      </c>
      <c r="R172" s="24">
        <v>0</v>
      </c>
      <c r="S172" s="19" t="s">
        <v>697</v>
      </c>
      <c r="T172" s="4" t="s">
        <v>422</v>
      </c>
      <c r="U172" s="3">
        <v>1</v>
      </c>
      <c r="V172" s="3">
        <v>70</v>
      </c>
      <c r="W172" s="3">
        <v>218</v>
      </c>
      <c r="X172" s="3">
        <v>24</v>
      </c>
      <c r="Y172" s="3" t="s">
        <v>55</v>
      </c>
      <c r="Z172" s="3" t="s">
        <v>191</v>
      </c>
      <c r="AA172" s="3" t="s">
        <v>268</v>
      </c>
      <c r="AB172" s="59"/>
    </row>
    <row r="173" ht="71.25" spans="1:28">
      <c r="A173" s="5">
        <v>170</v>
      </c>
      <c r="B173" s="3">
        <v>2025</v>
      </c>
      <c r="C173" s="4" t="s">
        <v>698</v>
      </c>
      <c r="D173" s="4">
        <v>170</v>
      </c>
      <c r="E173" s="3" t="s">
        <v>43</v>
      </c>
      <c r="F173" s="3" t="s">
        <v>44</v>
      </c>
      <c r="G173" s="3" t="s">
        <v>45</v>
      </c>
      <c r="H173" s="3" t="s">
        <v>187</v>
      </c>
      <c r="I173" s="3" t="s">
        <v>699</v>
      </c>
      <c r="J173" s="3" t="s">
        <v>48</v>
      </c>
      <c r="K173" s="4" t="s">
        <v>76</v>
      </c>
      <c r="L173" s="23" t="s">
        <v>348</v>
      </c>
      <c r="M173" s="23" t="s">
        <v>349</v>
      </c>
      <c r="N173" s="23" t="s">
        <v>144</v>
      </c>
      <c r="O173" s="2" t="s">
        <v>52</v>
      </c>
      <c r="P173" s="24">
        <v>20</v>
      </c>
      <c r="Q173" s="24">
        <v>20</v>
      </c>
      <c r="R173" s="24">
        <v>0</v>
      </c>
      <c r="S173" s="111" t="s">
        <v>700</v>
      </c>
      <c r="T173" s="40" t="s">
        <v>425</v>
      </c>
      <c r="U173" s="3">
        <v>1</v>
      </c>
      <c r="V173" s="3">
        <v>110</v>
      </c>
      <c r="W173" s="3">
        <v>450</v>
      </c>
      <c r="X173" s="3">
        <v>40</v>
      </c>
      <c r="Y173" s="3" t="s">
        <v>55</v>
      </c>
      <c r="Z173" s="3" t="s">
        <v>191</v>
      </c>
      <c r="AA173" s="3"/>
      <c r="AB173" s="59" t="s">
        <v>152</v>
      </c>
    </row>
    <row r="174" ht="71.25" spans="1:28">
      <c r="A174" s="2">
        <v>171</v>
      </c>
      <c r="B174" s="3">
        <v>2025</v>
      </c>
      <c r="C174" s="3" t="s">
        <v>701</v>
      </c>
      <c r="D174" s="3">
        <v>171</v>
      </c>
      <c r="E174" s="3" t="s">
        <v>43</v>
      </c>
      <c r="F174" s="3" t="s">
        <v>44</v>
      </c>
      <c r="G174" s="3" t="s">
        <v>45</v>
      </c>
      <c r="H174" s="3" t="s">
        <v>187</v>
      </c>
      <c r="I174" s="3" t="s">
        <v>188</v>
      </c>
      <c r="J174" s="3" t="s">
        <v>76</v>
      </c>
      <c r="K174" s="3" t="s">
        <v>48</v>
      </c>
      <c r="L174" s="23" t="s">
        <v>348</v>
      </c>
      <c r="M174" s="23" t="s">
        <v>349</v>
      </c>
      <c r="N174" s="23" t="s">
        <v>144</v>
      </c>
      <c r="O174" s="3" t="s">
        <v>52</v>
      </c>
      <c r="P174" s="24">
        <v>65</v>
      </c>
      <c r="Q174" s="24">
        <v>65</v>
      </c>
      <c r="R174" s="24">
        <v>0</v>
      </c>
      <c r="S174" s="111" t="s">
        <v>702</v>
      </c>
      <c r="T174" s="40" t="s">
        <v>703</v>
      </c>
      <c r="U174" s="3">
        <v>1</v>
      </c>
      <c r="V174" s="3">
        <v>105</v>
      </c>
      <c r="W174" s="3">
        <v>405</v>
      </c>
      <c r="X174" s="3">
        <v>30</v>
      </c>
      <c r="Y174" s="3" t="s">
        <v>55</v>
      </c>
      <c r="Z174" s="3" t="s">
        <v>191</v>
      </c>
      <c r="AA174" s="3" t="s">
        <v>188</v>
      </c>
      <c r="AB174" s="59" t="s">
        <v>152</v>
      </c>
    </row>
    <row r="175" ht="71.25" spans="1:28">
      <c r="A175" s="5">
        <v>172</v>
      </c>
      <c r="B175" s="3">
        <v>2025</v>
      </c>
      <c r="C175" s="9" t="s">
        <v>704</v>
      </c>
      <c r="D175" s="3">
        <v>172</v>
      </c>
      <c r="E175" s="3" t="s">
        <v>43</v>
      </c>
      <c r="F175" s="3" t="s">
        <v>44</v>
      </c>
      <c r="G175" s="3" t="s">
        <v>45</v>
      </c>
      <c r="H175" s="3" t="s">
        <v>187</v>
      </c>
      <c r="I175" s="3" t="s">
        <v>188</v>
      </c>
      <c r="J175" s="3" t="s">
        <v>76</v>
      </c>
      <c r="K175" s="3" t="s">
        <v>48</v>
      </c>
      <c r="L175" s="23" t="s">
        <v>348</v>
      </c>
      <c r="M175" s="23" t="s">
        <v>349</v>
      </c>
      <c r="N175" s="23" t="s">
        <v>144</v>
      </c>
      <c r="O175" s="3" t="s">
        <v>52</v>
      </c>
      <c r="P175" s="24">
        <v>25</v>
      </c>
      <c r="Q175" s="24">
        <v>25</v>
      </c>
      <c r="R175" s="24">
        <v>0</v>
      </c>
      <c r="S175" s="19" t="s">
        <v>705</v>
      </c>
      <c r="T175" s="3" t="s">
        <v>706</v>
      </c>
      <c r="U175" s="3">
        <v>1</v>
      </c>
      <c r="V175" s="3">
        <v>98</v>
      </c>
      <c r="W175" s="3">
        <v>358</v>
      </c>
      <c r="X175" s="3">
        <v>25</v>
      </c>
      <c r="Y175" s="3" t="s">
        <v>55</v>
      </c>
      <c r="Z175" s="3" t="s">
        <v>191</v>
      </c>
      <c r="AA175" s="3" t="s">
        <v>188</v>
      </c>
      <c r="AB175" s="59"/>
    </row>
    <row r="176" ht="71.25" spans="1:28">
      <c r="A176" s="5">
        <v>173</v>
      </c>
      <c r="B176" s="3">
        <v>2025</v>
      </c>
      <c r="C176" s="3" t="s">
        <v>707</v>
      </c>
      <c r="D176" s="4">
        <v>173</v>
      </c>
      <c r="E176" s="3" t="s">
        <v>43</v>
      </c>
      <c r="F176" s="3" t="s">
        <v>44</v>
      </c>
      <c r="G176" s="3" t="s">
        <v>45</v>
      </c>
      <c r="H176" s="3" t="s">
        <v>187</v>
      </c>
      <c r="I176" s="3" t="s">
        <v>414</v>
      </c>
      <c r="J176" s="3" t="s">
        <v>48</v>
      </c>
      <c r="K176" s="4" t="s">
        <v>76</v>
      </c>
      <c r="L176" s="23" t="s">
        <v>348</v>
      </c>
      <c r="M176" s="23" t="s">
        <v>349</v>
      </c>
      <c r="N176" s="23" t="s">
        <v>144</v>
      </c>
      <c r="O176" s="3" t="s">
        <v>52</v>
      </c>
      <c r="P176" s="24">
        <v>44</v>
      </c>
      <c r="Q176" s="24">
        <v>44</v>
      </c>
      <c r="R176" s="24">
        <v>0</v>
      </c>
      <c r="S176" s="19" t="s">
        <v>708</v>
      </c>
      <c r="T176" s="3" t="s">
        <v>709</v>
      </c>
      <c r="U176" s="3">
        <v>1</v>
      </c>
      <c r="V176" s="3">
        <v>56</v>
      </c>
      <c r="W176" s="3">
        <v>186</v>
      </c>
      <c r="X176" s="3">
        <v>12</v>
      </c>
      <c r="Y176" s="3" t="s">
        <v>55</v>
      </c>
      <c r="Z176" s="3" t="s">
        <v>191</v>
      </c>
      <c r="AA176" s="3" t="s">
        <v>414</v>
      </c>
      <c r="AB176" s="59"/>
    </row>
    <row r="177" ht="71.25" spans="1:28">
      <c r="A177" s="2">
        <v>174</v>
      </c>
      <c r="B177" s="3">
        <v>2025</v>
      </c>
      <c r="C177" s="3" t="s">
        <v>710</v>
      </c>
      <c r="D177" s="3">
        <v>174</v>
      </c>
      <c r="E177" s="3" t="s">
        <v>43</v>
      </c>
      <c r="F177" s="3" t="s">
        <v>44</v>
      </c>
      <c r="G177" s="3" t="s">
        <v>45</v>
      </c>
      <c r="H177" s="3" t="s">
        <v>187</v>
      </c>
      <c r="I177" s="3" t="s">
        <v>414</v>
      </c>
      <c r="J177" s="3" t="s">
        <v>48</v>
      </c>
      <c r="K177" s="4" t="s">
        <v>76</v>
      </c>
      <c r="L177" s="23" t="s">
        <v>348</v>
      </c>
      <c r="M177" s="23" t="s">
        <v>349</v>
      </c>
      <c r="N177" s="23" t="s">
        <v>144</v>
      </c>
      <c r="O177" s="3" t="s">
        <v>52</v>
      </c>
      <c r="P177" s="24">
        <v>45</v>
      </c>
      <c r="Q177" s="24">
        <v>45</v>
      </c>
      <c r="R177" s="24">
        <v>0</v>
      </c>
      <c r="S177" s="112" t="s">
        <v>711</v>
      </c>
      <c r="T177" s="4" t="s">
        <v>712</v>
      </c>
      <c r="U177" s="3">
        <v>1</v>
      </c>
      <c r="V177" s="3">
        <v>48</v>
      </c>
      <c r="W177" s="3">
        <v>135</v>
      </c>
      <c r="X177" s="3">
        <v>11</v>
      </c>
      <c r="Y177" s="3" t="s">
        <v>55</v>
      </c>
      <c r="Z177" s="3" t="s">
        <v>191</v>
      </c>
      <c r="AA177" s="3" t="s">
        <v>414</v>
      </c>
      <c r="AB177" s="59" t="s">
        <v>152</v>
      </c>
    </row>
    <row r="178" ht="71.25" spans="1:28">
      <c r="A178" s="5">
        <v>175</v>
      </c>
      <c r="B178" s="3">
        <v>2025</v>
      </c>
      <c r="C178" s="3" t="s">
        <v>713</v>
      </c>
      <c r="D178" s="3">
        <v>175</v>
      </c>
      <c r="E178" s="3" t="s">
        <v>43</v>
      </c>
      <c r="F178" s="3" t="s">
        <v>44</v>
      </c>
      <c r="G178" s="3" t="s">
        <v>45</v>
      </c>
      <c r="H178" s="3" t="s">
        <v>187</v>
      </c>
      <c r="I178" s="3" t="s">
        <v>414</v>
      </c>
      <c r="J178" s="3" t="s">
        <v>48</v>
      </c>
      <c r="K178" s="4" t="s">
        <v>76</v>
      </c>
      <c r="L178" s="23" t="s">
        <v>348</v>
      </c>
      <c r="M178" s="23" t="s">
        <v>349</v>
      </c>
      <c r="N178" s="23" t="s">
        <v>144</v>
      </c>
      <c r="O178" s="3" t="s">
        <v>52</v>
      </c>
      <c r="P178" s="24">
        <v>40</v>
      </c>
      <c r="Q178" s="24">
        <v>40</v>
      </c>
      <c r="R178" s="24">
        <v>0</v>
      </c>
      <c r="S178" s="19" t="s">
        <v>714</v>
      </c>
      <c r="T178" s="4" t="s">
        <v>422</v>
      </c>
      <c r="U178" s="3">
        <v>1</v>
      </c>
      <c r="V178" s="3">
        <v>65</v>
      </c>
      <c r="W178" s="3">
        <v>248</v>
      </c>
      <c r="X178" s="3">
        <v>28</v>
      </c>
      <c r="Y178" s="3" t="s">
        <v>55</v>
      </c>
      <c r="Z178" s="3" t="s">
        <v>191</v>
      </c>
      <c r="AA178" s="3" t="s">
        <v>414</v>
      </c>
      <c r="AB178" s="59"/>
    </row>
    <row r="179" ht="71.25" spans="1:28">
      <c r="A179" s="5">
        <v>176</v>
      </c>
      <c r="B179" s="3">
        <v>2025</v>
      </c>
      <c r="C179" s="3" t="s">
        <v>715</v>
      </c>
      <c r="D179" s="4">
        <v>176</v>
      </c>
      <c r="E179" s="3" t="s">
        <v>43</v>
      </c>
      <c r="F179" s="3" t="s">
        <v>44</v>
      </c>
      <c r="G179" s="3" t="s">
        <v>45</v>
      </c>
      <c r="H179" s="3" t="s">
        <v>187</v>
      </c>
      <c r="I179" s="3" t="s">
        <v>414</v>
      </c>
      <c r="J179" s="3" t="s">
        <v>48</v>
      </c>
      <c r="K179" s="4" t="s">
        <v>76</v>
      </c>
      <c r="L179" s="23" t="s">
        <v>348</v>
      </c>
      <c r="M179" s="23" t="s">
        <v>349</v>
      </c>
      <c r="N179" s="23" t="s">
        <v>144</v>
      </c>
      <c r="O179" s="2" t="s">
        <v>52</v>
      </c>
      <c r="P179" s="24">
        <v>43</v>
      </c>
      <c r="Q179" s="24">
        <v>43</v>
      </c>
      <c r="R179" s="24">
        <v>0</v>
      </c>
      <c r="S179" s="111" t="s">
        <v>716</v>
      </c>
      <c r="T179" s="4" t="s">
        <v>712</v>
      </c>
      <c r="U179" s="3">
        <v>1</v>
      </c>
      <c r="V179" s="3">
        <v>65</v>
      </c>
      <c r="W179" s="3">
        <v>248</v>
      </c>
      <c r="X179" s="3">
        <v>28</v>
      </c>
      <c r="Y179" s="3" t="s">
        <v>55</v>
      </c>
      <c r="Z179" s="3" t="s">
        <v>191</v>
      </c>
      <c r="AA179" s="3" t="s">
        <v>414</v>
      </c>
      <c r="AB179" s="59" t="s">
        <v>152</v>
      </c>
    </row>
    <row r="180" ht="71.25" spans="1:28">
      <c r="A180" s="2">
        <v>177</v>
      </c>
      <c r="B180" s="4">
        <v>2025</v>
      </c>
      <c r="C180" s="2" t="s">
        <v>717</v>
      </c>
      <c r="D180" s="3">
        <v>177</v>
      </c>
      <c r="E180" s="2" t="s">
        <v>43</v>
      </c>
      <c r="F180" s="2" t="s">
        <v>272</v>
      </c>
      <c r="G180" s="2" t="s">
        <v>45</v>
      </c>
      <c r="H180" s="2" t="s">
        <v>273</v>
      </c>
      <c r="I180" s="2" t="s">
        <v>429</v>
      </c>
      <c r="J180" s="3" t="s">
        <v>76</v>
      </c>
      <c r="K180" s="3" t="s">
        <v>48</v>
      </c>
      <c r="L180" s="23" t="s">
        <v>348</v>
      </c>
      <c r="M180" s="23" t="s">
        <v>349</v>
      </c>
      <c r="N180" s="23" t="s">
        <v>144</v>
      </c>
      <c r="O180" s="2" t="s">
        <v>52</v>
      </c>
      <c r="P180" s="2">
        <v>40</v>
      </c>
      <c r="Q180" s="31">
        <v>40</v>
      </c>
      <c r="R180" s="31">
        <v>0</v>
      </c>
      <c r="S180" s="4" t="s">
        <v>718</v>
      </c>
      <c r="T180" s="4" t="s">
        <v>431</v>
      </c>
      <c r="U180" s="31">
        <v>1</v>
      </c>
      <c r="V180" s="4">
        <v>268</v>
      </c>
      <c r="W180" s="4">
        <v>938</v>
      </c>
      <c r="X180" s="4">
        <v>157</v>
      </c>
      <c r="Y180" s="31" t="s">
        <v>55</v>
      </c>
      <c r="Z180" s="2" t="s">
        <v>277</v>
      </c>
      <c r="AA180" s="2" t="s">
        <v>429</v>
      </c>
      <c r="AB180" s="59"/>
    </row>
    <row r="181" ht="71.25" spans="1:28">
      <c r="A181" s="5">
        <v>178</v>
      </c>
      <c r="B181" s="4">
        <v>2025</v>
      </c>
      <c r="C181" s="2" t="s">
        <v>719</v>
      </c>
      <c r="D181" s="3">
        <v>178</v>
      </c>
      <c r="E181" s="2" t="s">
        <v>43</v>
      </c>
      <c r="F181" s="2" t="s">
        <v>272</v>
      </c>
      <c r="G181" s="2" t="s">
        <v>45</v>
      </c>
      <c r="H181" s="2" t="s">
        <v>273</v>
      </c>
      <c r="I181" s="2" t="s">
        <v>433</v>
      </c>
      <c r="J181" s="3" t="s">
        <v>76</v>
      </c>
      <c r="K181" s="3" t="s">
        <v>48</v>
      </c>
      <c r="L181" s="23" t="s">
        <v>348</v>
      </c>
      <c r="M181" s="23" t="s">
        <v>349</v>
      </c>
      <c r="N181" s="23" t="s">
        <v>144</v>
      </c>
      <c r="O181" s="2" t="s">
        <v>52</v>
      </c>
      <c r="P181" s="2">
        <v>10</v>
      </c>
      <c r="Q181" s="31">
        <v>10</v>
      </c>
      <c r="R181" s="31">
        <v>0</v>
      </c>
      <c r="S181" s="4" t="s">
        <v>720</v>
      </c>
      <c r="T181" s="4" t="s">
        <v>356</v>
      </c>
      <c r="U181" s="31">
        <v>1</v>
      </c>
      <c r="V181" s="4">
        <v>158</v>
      </c>
      <c r="W181" s="4">
        <v>490</v>
      </c>
      <c r="X181" s="4">
        <v>126</v>
      </c>
      <c r="Y181" s="31" t="s">
        <v>55</v>
      </c>
      <c r="Z181" s="2" t="s">
        <v>277</v>
      </c>
      <c r="AA181" s="2" t="s">
        <v>433</v>
      </c>
      <c r="AB181" s="59"/>
    </row>
    <row r="182" ht="71.25" spans="1:28">
      <c r="A182" s="5">
        <v>179</v>
      </c>
      <c r="B182" s="3">
        <v>2025</v>
      </c>
      <c r="C182" s="2" t="s">
        <v>721</v>
      </c>
      <c r="D182" s="4">
        <v>179</v>
      </c>
      <c r="E182" s="2" t="s">
        <v>43</v>
      </c>
      <c r="F182" s="2" t="s">
        <v>272</v>
      </c>
      <c r="G182" s="2" t="s">
        <v>45</v>
      </c>
      <c r="H182" s="2" t="s">
        <v>273</v>
      </c>
      <c r="I182" s="2" t="s">
        <v>722</v>
      </c>
      <c r="J182" s="3" t="s">
        <v>48</v>
      </c>
      <c r="K182" s="3" t="s">
        <v>76</v>
      </c>
      <c r="L182" s="23" t="s">
        <v>348</v>
      </c>
      <c r="M182" s="23" t="s">
        <v>349</v>
      </c>
      <c r="N182" s="23" t="s">
        <v>144</v>
      </c>
      <c r="O182" s="2" t="s">
        <v>52</v>
      </c>
      <c r="P182" s="2">
        <v>10</v>
      </c>
      <c r="Q182" s="31">
        <v>10</v>
      </c>
      <c r="R182" s="31">
        <v>0</v>
      </c>
      <c r="S182" s="2" t="s">
        <v>723</v>
      </c>
      <c r="T182" s="4" t="s">
        <v>356</v>
      </c>
      <c r="U182" s="31">
        <v>1</v>
      </c>
      <c r="V182" s="4">
        <v>122</v>
      </c>
      <c r="W182" s="4">
        <v>335</v>
      </c>
      <c r="X182" s="4">
        <v>37</v>
      </c>
      <c r="Y182" s="31" t="s">
        <v>55</v>
      </c>
      <c r="Z182" s="2" t="s">
        <v>277</v>
      </c>
      <c r="AA182" s="2" t="s">
        <v>722</v>
      </c>
      <c r="AB182" s="59"/>
    </row>
    <row r="183" ht="85.5" spans="1:28">
      <c r="A183" s="2">
        <v>180</v>
      </c>
      <c r="B183" s="3">
        <v>2025</v>
      </c>
      <c r="C183" s="2" t="s">
        <v>724</v>
      </c>
      <c r="D183" s="3">
        <v>180</v>
      </c>
      <c r="E183" s="2" t="s">
        <v>43</v>
      </c>
      <c r="F183" s="3" t="s">
        <v>44</v>
      </c>
      <c r="G183" s="2" t="s">
        <v>45</v>
      </c>
      <c r="H183" s="3" t="s">
        <v>451</v>
      </c>
      <c r="I183" s="2" t="s">
        <v>452</v>
      </c>
      <c r="J183" s="3" t="s">
        <v>48</v>
      </c>
      <c r="K183" s="3" t="s">
        <v>48</v>
      </c>
      <c r="L183" s="23" t="s">
        <v>348</v>
      </c>
      <c r="M183" s="23" t="s">
        <v>349</v>
      </c>
      <c r="N183" s="23" t="s">
        <v>144</v>
      </c>
      <c r="O183" s="2" t="s">
        <v>52</v>
      </c>
      <c r="P183" s="2">
        <v>60</v>
      </c>
      <c r="Q183" s="2">
        <v>60</v>
      </c>
      <c r="R183" s="2">
        <v>0</v>
      </c>
      <c r="S183" s="2" t="s">
        <v>725</v>
      </c>
      <c r="T183" s="19" t="s">
        <v>454</v>
      </c>
      <c r="U183" s="3">
        <v>1</v>
      </c>
      <c r="V183" s="38">
        <v>836</v>
      </c>
      <c r="W183" s="38">
        <v>3006</v>
      </c>
      <c r="X183" s="38">
        <v>210</v>
      </c>
      <c r="Y183" s="3" t="s">
        <v>79</v>
      </c>
      <c r="Z183" s="2" t="s">
        <v>455</v>
      </c>
      <c r="AA183" s="3" t="s">
        <v>452</v>
      </c>
      <c r="AB183" s="59"/>
    </row>
    <row r="184" ht="99.75" spans="1:28">
      <c r="A184" s="5">
        <v>181</v>
      </c>
      <c r="B184" s="3">
        <v>2025</v>
      </c>
      <c r="C184" s="4" t="s">
        <v>726</v>
      </c>
      <c r="D184" s="3">
        <v>181</v>
      </c>
      <c r="E184" s="2" t="s">
        <v>43</v>
      </c>
      <c r="F184" s="3" t="s">
        <v>44</v>
      </c>
      <c r="G184" s="2" t="s">
        <v>45</v>
      </c>
      <c r="H184" s="3" t="s">
        <v>451</v>
      </c>
      <c r="I184" s="2" t="s">
        <v>457</v>
      </c>
      <c r="J184" s="3" t="s">
        <v>76</v>
      </c>
      <c r="K184" s="3" t="s">
        <v>48</v>
      </c>
      <c r="L184" s="23" t="s">
        <v>348</v>
      </c>
      <c r="M184" s="23" t="s">
        <v>349</v>
      </c>
      <c r="N184" s="23" t="s">
        <v>144</v>
      </c>
      <c r="O184" s="2" t="s">
        <v>52</v>
      </c>
      <c r="P184" s="2">
        <v>19</v>
      </c>
      <c r="Q184" s="2">
        <v>19</v>
      </c>
      <c r="R184" s="2">
        <v>0</v>
      </c>
      <c r="S184" s="46" t="s">
        <v>727</v>
      </c>
      <c r="T184" s="80" t="s">
        <v>728</v>
      </c>
      <c r="U184" s="3">
        <v>1</v>
      </c>
      <c r="V184" s="2">
        <v>89</v>
      </c>
      <c r="W184" s="3">
        <v>420</v>
      </c>
      <c r="X184" s="2">
        <v>14</v>
      </c>
      <c r="Y184" s="3" t="s">
        <v>79</v>
      </c>
      <c r="Z184" s="2" t="s">
        <v>455</v>
      </c>
      <c r="AA184" s="3" t="s">
        <v>457</v>
      </c>
      <c r="AB184" s="59" t="s">
        <v>152</v>
      </c>
    </row>
    <row r="185" ht="85.5" spans="1:28">
      <c r="A185" s="5">
        <v>182</v>
      </c>
      <c r="B185" s="3">
        <v>2025</v>
      </c>
      <c r="C185" s="4" t="s">
        <v>729</v>
      </c>
      <c r="D185" s="4">
        <v>182</v>
      </c>
      <c r="E185" s="2" t="s">
        <v>43</v>
      </c>
      <c r="F185" s="3" t="s">
        <v>44</v>
      </c>
      <c r="G185" s="2" t="s">
        <v>45</v>
      </c>
      <c r="H185" s="3" t="s">
        <v>451</v>
      </c>
      <c r="I185" s="2" t="s">
        <v>457</v>
      </c>
      <c r="J185" s="3" t="s">
        <v>76</v>
      </c>
      <c r="K185" s="3" t="s">
        <v>48</v>
      </c>
      <c r="L185" s="23" t="s">
        <v>348</v>
      </c>
      <c r="M185" s="23" t="s">
        <v>349</v>
      </c>
      <c r="N185" s="23" t="s">
        <v>144</v>
      </c>
      <c r="O185" s="2" t="s">
        <v>52</v>
      </c>
      <c r="P185" s="2">
        <v>42</v>
      </c>
      <c r="Q185" s="2">
        <v>42</v>
      </c>
      <c r="R185" s="2">
        <v>0</v>
      </c>
      <c r="S185" s="46" t="s">
        <v>730</v>
      </c>
      <c r="T185" s="80" t="s">
        <v>454</v>
      </c>
      <c r="U185" s="3">
        <v>1</v>
      </c>
      <c r="V185" s="2">
        <v>105</v>
      </c>
      <c r="W185" s="3">
        <v>425</v>
      </c>
      <c r="X185" s="2">
        <v>14</v>
      </c>
      <c r="Y185" s="3" t="s">
        <v>79</v>
      </c>
      <c r="Z185" s="2" t="s">
        <v>455</v>
      </c>
      <c r="AA185" s="3" t="s">
        <v>457</v>
      </c>
      <c r="AB185" s="59" t="s">
        <v>152</v>
      </c>
    </row>
    <row r="186" ht="99.75" spans="1:28">
      <c r="A186" s="2">
        <v>183</v>
      </c>
      <c r="B186" s="3">
        <v>2025</v>
      </c>
      <c r="C186" s="3" t="s">
        <v>731</v>
      </c>
      <c r="D186" s="3">
        <v>183</v>
      </c>
      <c r="E186" s="2" t="s">
        <v>43</v>
      </c>
      <c r="F186" s="3" t="s">
        <v>44</v>
      </c>
      <c r="G186" s="3" t="s">
        <v>45</v>
      </c>
      <c r="H186" s="3" t="s">
        <v>451</v>
      </c>
      <c r="I186" s="3" t="s">
        <v>177</v>
      </c>
      <c r="J186" s="3" t="s">
        <v>76</v>
      </c>
      <c r="K186" s="4" t="s">
        <v>76</v>
      </c>
      <c r="L186" s="23" t="s">
        <v>348</v>
      </c>
      <c r="M186" s="23" t="s">
        <v>349</v>
      </c>
      <c r="N186" s="23" t="s">
        <v>144</v>
      </c>
      <c r="O186" s="2" t="s">
        <v>52</v>
      </c>
      <c r="P186" s="2">
        <v>18</v>
      </c>
      <c r="Q186" s="2">
        <v>18</v>
      </c>
      <c r="R186" s="2">
        <v>0</v>
      </c>
      <c r="S186" s="111" t="s">
        <v>732</v>
      </c>
      <c r="T186" s="19" t="s">
        <v>728</v>
      </c>
      <c r="U186" s="3">
        <v>1</v>
      </c>
      <c r="V186" s="3">
        <v>276</v>
      </c>
      <c r="W186" s="3">
        <v>1006</v>
      </c>
      <c r="X186" s="3">
        <v>9</v>
      </c>
      <c r="Y186" s="3" t="s">
        <v>79</v>
      </c>
      <c r="Z186" s="2" t="s">
        <v>455</v>
      </c>
      <c r="AA186" s="3" t="s">
        <v>177</v>
      </c>
      <c r="AB186" s="59" t="s">
        <v>152</v>
      </c>
    </row>
    <row r="187" ht="99.75" spans="1:28">
      <c r="A187" s="5">
        <v>184</v>
      </c>
      <c r="B187" s="2">
        <v>2025</v>
      </c>
      <c r="C187" s="2" t="s">
        <v>733</v>
      </c>
      <c r="D187" s="3">
        <v>184</v>
      </c>
      <c r="E187" s="2" t="s">
        <v>43</v>
      </c>
      <c r="F187" s="3" t="s">
        <v>44</v>
      </c>
      <c r="G187" s="2" t="s">
        <v>45</v>
      </c>
      <c r="H187" s="3" t="s">
        <v>451</v>
      </c>
      <c r="I187" s="2" t="s">
        <v>466</v>
      </c>
      <c r="J187" s="3" t="s">
        <v>48</v>
      </c>
      <c r="K187" s="4" t="s">
        <v>76</v>
      </c>
      <c r="L187" s="23" t="s">
        <v>348</v>
      </c>
      <c r="M187" s="23" t="s">
        <v>349</v>
      </c>
      <c r="N187" s="23" t="s">
        <v>144</v>
      </c>
      <c r="O187" s="2" t="s">
        <v>52</v>
      </c>
      <c r="P187" s="2">
        <v>20</v>
      </c>
      <c r="Q187" s="2">
        <v>20</v>
      </c>
      <c r="R187" s="2">
        <v>0</v>
      </c>
      <c r="S187" s="2" t="s">
        <v>734</v>
      </c>
      <c r="T187" s="113" t="s">
        <v>728</v>
      </c>
      <c r="U187" s="3">
        <v>1</v>
      </c>
      <c r="V187" s="38">
        <v>125</v>
      </c>
      <c r="W187" s="38">
        <v>480</v>
      </c>
      <c r="X187" s="38">
        <v>6</v>
      </c>
      <c r="Y187" s="3" t="s">
        <v>79</v>
      </c>
      <c r="Z187" s="2" t="s">
        <v>455</v>
      </c>
      <c r="AA187" s="2" t="s">
        <v>466</v>
      </c>
      <c r="AB187" s="59"/>
    </row>
    <row r="188" ht="71.25" spans="1:28">
      <c r="A188" s="5">
        <v>185</v>
      </c>
      <c r="B188" s="3">
        <v>2025</v>
      </c>
      <c r="C188" s="4" t="s">
        <v>735</v>
      </c>
      <c r="D188" s="4">
        <v>185</v>
      </c>
      <c r="E188" s="2" t="s">
        <v>43</v>
      </c>
      <c r="F188" s="3" t="s">
        <v>44</v>
      </c>
      <c r="G188" s="2" t="s">
        <v>45</v>
      </c>
      <c r="H188" s="3" t="s">
        <v>451</v>
      </c>
      <c r="I188" s="2" t="s">
        <v>472</v>
      </c>
      <c r="J188" s="3" t="s">
        <v>76</v>
      </c>
      <c r="K188" s="4" t="s">
        <v>76</v>
      </c>
      <c r="L188" s="23" t="s">
        <v>348</v>
      </c>
      <c r="M188" s="23" t="s">
        <v>349</v>
      </c>
      <c r="N188" s="23" t="s">
        <v>144</v>
      </c>
      <c r="O188" s="2" t="s">
        <v>52</v>
      </c>
      <c r="P188" s="2">
        <v>45</v>
      </c>
      <c r="Q188" s="2">
        <v>45</v>
      </c>
      <c r="R188" s="2">
        <v>0</v>
      </c>
      <c r="S188" s="19" t="s">
        <v>736</v>
      </c>
      <c r="T188" s="80" t="s">
        <v>737</v>
      </c>
      <c r="U188" s="3">
        <v>1</v>
      </c>
      <c r="V188" s="2">
        <v>130</v>
      </c>
      <c r="W188" s="3">
        <v>368</v>
      </c>
      <c r="X188" s="2">
        <v>28</v>
      </c>
      <c r="Y188" s="3" t="s">
        <v>79</v>
      </c>
      <c r="Z188" s="2" t="s">
        <v>455</v>
      </c>
      <c r="AA188" s="3" t="s">
        <v>472</v>
      </c>
      <c r="AB188" s="59"/>
    </row>
    <row r="189" ht="99.75" spans="1:28">
      <c r="A189" s="2">
        <v>186</v>
      </c>
      <c r="B189" s="3">
        <v>2025</v>
      </c>
      <c r="C189" s="4" t="s">
        <v>738</v>
      </c>
      <c r="D189" s="3">
        <v>186</v>
      </c>
      <c r="E189" s="2" t="s">
        <v>43</v>
      </c>
      <c r="F189" s="3" t="s">
        <v>44</v>
      </c>
      <c r="G189" s="2" t="s">
        <v>45</v>
      </c>
      <c r="H189" s="3" t="s">
        <v>451</v>
      </c>
      <c r="I189" s="2" t="s">
        <v>472</v>
      </c>
      <c r="J189" s="3" t="s">
        <v>76</v>
      </c>
      <c r="K189" s="4" t="s">
        <v>76</v>
      </c>
      <c r="L189" s="23" t="s">
        <v>348</v>
      </c>
      <c r="M189" s="23" t="s">
        <v>349</v>
      </c>
      <c r="N189" s="23" t="s">
        <v>144</v>
      </c>
      <c r="O189" s="2" t="s">
        <v>52</v>
      </c>
      <c r="P189" s="2">
        <v>12</v>
      </c>
      <c r="Q189" s="2">
        <v>12</v>
      </c>
      <c r="R189" s="2">
        <v>0</v>
      </c>
      <c r="S189" s="114" t="s">
        <v>739</v>
      </c>
      <c r="T189" s="80" t="s">
        <v>728</v>
      </c>
      <c r="U189" s="3">
        <v>1</v>
      </c>
      <c r="V189" s="2">
        <v>65</v>
      </c>
      <c r="W189" s="3">
        <v>260</v>
      </c>
      <c r="X189" s="2">
        <v>9</v>
      </c>
      <c r="Y189" s="3" t="s">
        <v>79</v>
      </c>
      <c r="Z189" s="2" t="s">
        <v>455</v>
      </c>
      <c r="AA189" s="3" t="s">
        <v>472</v>
      </c>
      <c r="AB189" s="59" t="s">
        <v>152</v>
      </c>
    </row>
    <row r="190" ht="71.25" spans="1:28">
      <c r="A190" s="2">
        <v>187</v>
      </c>
      <c r="B190" s="3">
        <v>2025</v>
      </c>
      <c r="C190" s="44" t="s">
        <v>740</v>
      </c>
      <c r="D190" s="3">
        <v>187</v>
      </c>
      <c r="E190" s="2" t="s">
        <v>43</v>
      </c>
      <c r="F190" s="3" t="s">
        <v>741</v>
      </c>
      <c r="G190" s="3" t="s">
        <v>45</v>
      </c>
      <c r="H190" s="3" t="s">
        <v>451</v>
      </c>
      <c r="I190" s="3" t="s">
        <v>476</v>
      </c>
      <c r="J190" s="3" t="s">
        <v>76</v>
      </c>
      <c r="K190" s="4" t="s">
        <v>76</v>
      </c>
      <c r="L190" s="23" t="s">
        <v>348</v>
      </c>
      <c r="M190" s="23" t="s">
        <v>349</v>
      </c>
      <c r="N190" s="23" t="s">
        <v>144</v>
      </c>
      <c r="O190" s="2" t="s">
        <v>52</v>
      </c>
      <c r="P190" s="2">
        <v>20</v>
      </c>
      <c r="Q190" s="2">
        <v>20</v>
      </c>
      <c r="R190" s="2">
        <v>0</v>
      </c>
      <c r="S190" s="111" t="s">
        <v>742</v>
      </c>
      <c r="T190" s="115" t="s">
        <v>743</v>
      </c>
      <c r="U190" s="3">
        <v>1</v>
      </c>
      <c r="V190" s="3">
        <v>36</v>
      </c>
      <c r="W190" s="3">
        <v>115</v>
      </c>
      <c r="X190" s="3">
        <v>10</v>
      </c>
      <c r="Y190" s="3" t="s">
        <v>79</v>
      </c>
      <c r="Z190" s="2" t="s">
        <v>455</v>
      </c>
      <c r="AA190" s="3" t="s">
        <v>476</v>
      </c>
      <c r="AB190" s="59" t="s">
        <v>152</v>
      </c>
    </row>
    <row r="191" ht="85.5" spans="1:28">
      <c r="A191" s="5">
        <v>188</v>
      </c>
      <c r="B191" s="3">
        <v>2025</v>
      </c>
      <c r="C191" s="3" t="s">
        <v>744</v>
      </c>
      <c r="D191" s="4">
        <v>188</v>
      </c>
      <c r="E191" s="3" t="s">
        <v>43</v>
      </c>
      <c r="F191" s="3" t="s">
        <v>44</v>
      </c>
      <c r="G191" s="3" t="s">
        <v>45</v>
      </c>
      <c r="H191" s="3" t="s">
        <v>451</v>
      </c>
      <c r="I191" s="3" t="s">
        <v>547</v>
      </c>
      <c r="J191" s="3" t="s">
        <v>48</v>
      </c>
      <c r="K191" s="4" t="s">
        <v>76</v>
      </c>
      <c r="L191" s="23" t="s">
        <v>348</v>
      </c>
      <c r="M191" s="23" t="s">
        <v>349</v>
      </c>
      <c r="N191" s="23" t="s">
        <v>144</v>
      </c>
      <c r="O191" s="2" t="s">
        <v>52</v>
      </c>
      <c r="P191" s="31">
        <v>10</v>
      </c>
      <c r="Q191" s="30">
        <v>10</v>
      </c>
      <c r="R191" s="30">
        <v>0</v>
      </c>
      <c r="S191" s="3" t="s">
        <v>745</v>
      </c>
      <c r="T191" s="80" t="s">
        <v>746</v>
      </c>
      <c r="U191" s="2">
        <v>1</v>
      </c>
      <c r="V191" s="2" t="s">
        <v>490</v>
      </c>
      <c r="W191" s="2">
        <v>183</v>
      </c>
      <c r="X191" s="2">
        <v>18</v>
      </c>
      <c r="Y191" s="3" t="s">
        <v>55</v>
      </c>
      <c r="Z191" s="2" t="s">
        <v>455</v>
      </c>
      <c r="AA191" s="3" t="s">
        <v>547</v>
      </c>
      <c r="AB191" s="59"/>
    </row>
    <row r="192" ht="71.25" spans="1:28">
      <c r="A192" s="2">
        <v>189</v>
      </c>
      <c r="B192" s="3">
        <v>2025</v>
      </c>
      <c r="C192" s="2" t="s">
        <v>747</v>
      </c>
      <c r="D192" s="3">
        <v>189</v>
      </c>
      <c r="E192" s="2" t="s">
        <v>43</v>
      </c>
      <c r="F192" s="2" t="s">
        <v>198</v>
      </c>
      <c r="G192" s="2" t="s">
        <v>45</v>
      </c>
      <c r="H192" s="2" t="s">
        <v>199</v>
      </c>
      <c r="I192" s="2" t="s">
        <v>200</v>
      </c>
      <c r="J192" s="3" t="s">
        <v>76</v>
      </c>
      <c r="K192" s="4" t="s">
        <v>76</v>
      </c>
      <c r="L192" s="23" t="s">
        <v>348</v>
      </c>
      <c r="M192" s="23" t="s">
        <v>349</v>
      </c>
      <c r="N192" s="23" t="s">
        <v>144</v>
      </c>
      <c r="O192" s="2" t="s">
        <v>52</v>
      </c>
      <c r="P192" s="2">
        <v>15</v>
      </c>
      <c r="Q192" s="2">
        <v>15</v>
      </c>
      <c r="R192" s="2">
        <v>0</v>
      </c>
      <c r="S192" s="2" t="s">
        <v>748</v>
      </c>
      <c r="T192" s="2" t="s">
        <v>749</v>
      </c>
      <c r="U192" s="2">
        <v>3</v>
      </c>
      <c r="V192" s="2">
        <v>256</v>
      </c>
      <c r="W192" s="2">
        <v>804</v>
      </c>
      <c r="X192" s="2">
        <v>84</v>
      </c>
      <c r="Y192" s="3" t="s">
        <v>79</v>
      </c>
      <c r="Z192" s="2" t="s">
        <v>203</v>
      </c>
      <c r="AA192" s="2" t="s">
        <v>200</v>
      </c>
      <c r="AB192" s="59"/>
    </row>
    <row r="193" ht="71.25" spans="1:28">
      <c r="A193" s="2">
        <v>190</v>
      </c>
      <c r="B193" s="3">
        <v>2025</v>
      </c>
      <c r="C193" s="2" t="s">
        <v>750</v>
      </c>
      <c r="D193" s="3">
        <v>190</v>
      </c>
      <c r="E193" s="2" t="s">
        <v>43</v>
      </c>
      <c r="F193" s="2" t="s">
        <v>198</v>
      </c>
      <c r="G193" s="2" t="s">
        <v>45</v>
      </c>
      <c r="H193" s="2" t="s">
        <v>199</v>
      </c>
      <c r="I193" s="2" t="s">
        <v>751</v>
      </c>
      <c r="J193" s="3" t="s">
        <v>48</v>
      </c>
      <c r="K193" s="4" t="s">
        <v>76</v>
      </c>
      <c r="L193" s="23" t="s">
        <v>348</v>
      </c>
      <c r="M193" s="23" t="s">
        <v>349</v>
      </c>
      <c r="N193" s="23" t="s">
        <v>144</v>
      </c>
      <c r="O193" s="2" t="s">
        <v>52</v>
      </c>
      <c r="P193" s="2">
        <v>11</v>
      </c>
      <c r="Q193" s="2">
        <v>11</v>
      </c>
      <c r="R193" s="2">
        <v>0</v>
      </c>
      <c r="S193" s="2" t="s">
        <v>752</v>
      </c>
      <c r="T193" s="2" t="s">
        <v>753</v>
      </c>
      <c r="U193" s="2">
        <v>1</v>
      </c>
      <c r="V193" s="2">
        <v>41</v>
      </c>
      <c r="W193" s="2">
        <v>168</v>
      </c>
      <c r="X193" s="2">
        <v>18</v>
      </c>
      <c r="Y193" s="3" t="s">
        <v>79</v>
      </c>
      <c r="Z193" s="2" t="s">
        <v>203</v>
      </c>
      <c r="AA193" s="2" t="s">
        <v>751</v>
      </c>
      <c r="AB193" s="59"/>
    </row>
    <row r="194" ht="71.25" spans="1:28">
      <c r="A194" s="5">
        <v>191</v>
      </c>
      <c r="B194" s="2">
        <v>2025</v>
      </c>
      <c r="C194" s="2" t="s">
        <v>754</v>
      </c>
      <c r="D194" s="4">
        <v>191</v>
      </c>
      <c r="E194" s="2" t="s">
        <v>43</v>
      </c>
      <c r="F194" s="2" t="s">
        <v>198</v>
      </c>
      <c r="G194" s="2" t="s">
        <v>45</v>
      </c>
      <c r="H194" s="2" t="s">
        <v>199</v>
      </c>
      <c r="I194" s="2" t="s">
        <v>755</v>
      </c>
      <c r="J194" s="3" t="s">
        <v>76</v>
      </c>
      <c r="K194" s="4" t="s">
        <v>76</v>
      </c>
      <c r="L194" s="23" t="s">
        <v>348</v>
      </c>
      <c r="M194" s="23" t="s">
        <v>349</v>
      </c>
      <c r="N194" s="23" t="s">
        <v>144</v>
      </c>
      <c r="O194" s="2" t="s">
        <v>52</v>
      </c>
      <c r="P194" s="2">
        <v>10</v>
      </c>
      <c r="Q194" s="2">
        <v>10</v>
      </c>
      <c r="R194" s="2">
        <v>0</v>
      </c>
      <c r="S194" s="2" t="s">
        <v>756</v>
      </c>
      <c r="T194" s="2" t="s">
        <v>757</v>
      </c>
      <c r="U194" s="2">
        <v>7</v>
      </c>
      <c r="V194" s="2">
        <v>243</v>
      </c>
      <c r="W194" s="2">
        <v>585</v>
      </c>
      <c r="X194" s="2">
        <v>44</v>
      </c>
      <c r="Y194" s="3" t="s">
        <v>79</v>
      </c>
      <c r="Z194" s="2" t="s">
        <v>203</v>
      </c>
      <c r="AA194" s="2" t="s">
        <v>755</v>
      </c>
      <c r="AB194" s="59"/>
    </row>
    <row r="195" ht="71.25" spans="1:28">
      <c r="A195" s="2">
        <v>192</v>
      </c>
      <c r="B195" s="21">
        <v>2025</v>
      </c>
      <c r="C195" s="2" t="s">
        <v>758</v>
      </c>
      <c r="D195" s="3">
        <v>192</v>
      </c>
      <c r="E195" s="4" t="s">
        <v>43</v>
      </c>
      <c r="F195" s="4" t="s">
        <v>198</v>
      </c>
      <c r="G195" s="21" t="s">
        <v>45</v>
      </c>
      <c r="H195" s="21" t="s">
        <v>199</v>
      </c>
      <c r="I195" s="4" t="s">
        <v>751</v>
      </c>
      <c r="J195" s="3" t="s">
        <v>48</v>
      </c>
      <c r="K195" s="4" t="s">
        <v>76</v>
      </c>
      <c r="L195" s="23" t="s">
        <v>348</v>
      </c>
      <c r="M195" s="23" t="s">
        <v>349</v>
      </c>
      <c r="N195" s="23" t="s">
        <v>144</v>
      </c>
      <c r="O195" s="2" t="s">
        <v>52</v>
      </c>
      <c r="P195" s="4">
        <v>40</v>
      </c>
      <c r="Q195" s="4">
        <v>40</v>
      </c>
      <c r="R195" s="2">
        <v>0</v>
      </c>
      <c r="S195" s="2" t="s">
        <v>759</v>
      </c>
      <c r="T195" s="2" t="s">
        <v>760</v>
      </c>
      <c r="U195" s="2">
        <v>1</v>
      </c>
      <c r="V195" s="2">
        <v>41</v>
      </c>
      <c r="W195" s="2">
        <v>168</v>
      </c>
      <c r="X195" s="2">
        <v>18</v>
      </c>
      <c r="Y195" s="3" t="s">
        <v>79</v>
      </c>
      <c r="Z195" s="2" t="s">
        <v>203</v>
      </c>
      <c r="AA195" s="2" t="s">
        <v>751</v>
      </c>
      <c r="AB195" s="59"/>
    </row>
    <row r="196" ht="114" spans="1:28">
      <c r="A196" s="2">
        <v>193</v>
      </c>
      <c r="B196" s="3">
        <v>2025</v>
      </c>
      <c r="C196" s="11" t="s">
        <v>761</v>
      </c>
      <c r="D196" s="3">
        <v>193</v>
      </c>
      <c r="E196" s="3" t="s">
        <v>242</v>
      </c>
      <c r="F196" s="3" t="s">
        <v>44</v>
      </c>
      <c r="G196" s="3" t="s">
        <v>45</v>
      </c>
      <c r="H196" s="3" t="s">
        <v>206</v>
      </c>
      <c r="I196" s="3" t="s">
        <v>762</v>
      </c>
      <c r="J196" s="3" t="s">
        <v>48</v>
      </c>
      <c r="K196" s="4" t="s">
        <v>76</v>
      </c>
      <c r="L196" s="23" t="s">
        <v>348</v>
      </c>
      <c r="M196" s="23" t="s">
        <v>349</v>
      </c>
      <c r="N196" s="23" t="s">
        <v>144</v>
      </c>
      <c r="O196" s="2" t="s">
        <v>52</v>
      </c>
      <c r="P196" s="3">
        <v>30</v>
      </c>
      <c r="Q196" s="3">
        <v>30</v>
      </c>
      <c r="R196" s="3">
        <v>0</v>
      </c>
      <c r="S196" s="3" t="s">
        <v>763</v>
      </c>
      <c r="T196" s="119" t="s">
        <v>764</v>
      </c>
      <c r="U196" s="3">
        <v>1</v>
      </c>
      <c r="V196" s="3">
        <v>33</v>
      </c>
      <c r="W196" s="3">
        <v>134</v>
      </c>
      <c r="X196" s="3">
        <v>19</v>
      </c>
      <c r="Y196" s="3" t="s">
        <v>55</v>
      </c>
      <c r="Z196" s="4" t="s">
        <v>210</v>
      </c>
      <c r="AA196" s="3" t="s">
        <v>762</v>
      </c>
      <c r="AB196" s="59" t="s">
        <v>152</v>
      </c>
    </row>
    <row r="197" ht="71.25" spans="1:28">
      <c r="A197" s="5">
        <v>194</v>
      </c>
      <c r="B197" s="3">
        <v>2025</v>
      </c>
      <c r="C197" s="2" t="s">
        <v>765</v>
      </c>
      <c r="D197" s="4">
        <v>194</v>
      </c>
      <c r="E197" s="3" t="s">
        <v>43</v>
      </c>
      <c r="F197" s="3" t="s">
        <v>44</v>
      </c>
      <c r="G197" s="3" t="s">
        <v>45</v>
      </c>
      <c r="H197" s="3" t="s">
        <v>206</v>
      </c>
      <c r="I197" s="2" t="s">
        <v>211</v>
      </c>
      <c r="J197" s="3" t="s">
        <v>76</v>
      </c>
      <c r="K197" s="4" t="s">
        <v>48</v>
      </c>
      <c r="L197" s="23" t="s">
        <v>348</v>
      </c>
      <c r="M197" s="23" t="s">
        <v>349</v>
      </c>
      <c r="N197" s="23" t="s">
        <v>144</v>
      </c>
      <c r="O197" s="2" t="s">
        <v>52</v>
      </c>
      <c r="P197" s="2">
        <v>32</v>
      </c>
      <c r="Q197" s="2">
        <v>32</v>
      </c>
      <c r="R197" s="2">
        <v>0</v>
      </c>
      <c r="S197" s="120" t="s">
        <v>766</v>
      </c>
      <c r="T197" s="2" t="s">
        <v>431</v>
      </c>
      <c r="U197" s="38">
        <v>1</v>
      </c>
      <c r="V197" s="38">
        <v>65</v>
      </c>
      <c r="W197" s="38">
        <v>200</v>
      </c>
      <c r="X197" s="38">
        <v>25</v>
      </c>
      <c r="Y197" s="3" t="s">
        <v>55</v>
      </c>
      <c r="Z197" s="4" t="s">
        <v>210</v>
      </c>
      <c r="AA197" s="3" t="s">
        <v>211</v>
      </c>
      <c r="AB197" s="59"/>
    </row>
    <row r="198" ht="71.25" spans="1:28">
      <c r="A198" s="5">
        <v>195</v>
      </c>
      <c r="B198" s="4">
        <v>2025</v>
      </c>
      <c r="C198" s="4" t="s">
        <v>767</v>
      </c>
      <c r="D198" s="3">
        <v>195</v>
      </c>
      <c r="E198" s="4" t="s">
        <v>43</v>
      </c>
      <c r="F198" s="4" t="s">
        <v>58</v>
      </c>
      <c r="G198" s="4" t="s">
        <v>45</v>
      </c>
      <c r="H198" s="4" t="s">
        <v>110</v>
      </c>
      <c r="I198" s="4" t="s">
        <v>220</v>
      </c>
      <c r="J198" s="3" t="s">
        <v>76</v>
      </c>
      <c r="K198" s="3" t="s">
        <v>48</v>
      </c>
      <c r="L198" s="23" t="s">
        <v>348</v>
      </c>
      <c r="M198" s="23" t="s">
        <v>349</v>
      </c>
      <c r="N198" s="23" t="s">
        <v>144</v>
      </c>
      <c r="O198" s="2" t="s">
        <v>52</v>
      </c>
      <c r="P198" s="4">
        <v>24</v>
      </c>
      <c r="Q198" s="4">
        <v>24</v>
      </c>
      <c r="R198" s="3">
        <v>0</v>
      </c>
      <c r="S198" s="4" t="s">
        <v>768</v>
      </c>
      <c r="T198" s="44" t="s">
        <v>769</v>
      </c>
      <c r="U198" s="4">
        <v>1</v>
      </c>
      <c r="V198" s="4">
        <v>45</v>
      </c>
      <c r="W198" s="4">
        <v>186</v>
      </c>
      <c r="X198" s="4">
        <v>5</v>
      </c>
      <c r="Y198" s="4" t="s">
        <v>55</v>
      </c>
      <c r="Z198" s="4" t="s">
        <v>110</v>
      </c>
      <c r="AA198" s="4" t="s">
        <v>220</v>
      </c>
      <c r="AB198" s="59"/>
    </row>
    <row r="199" ht="71.25" spans="1:28">
      <c r="A199" s="2">
        <v>196</v>
      </c>
      <c r="B199" s="4">
        <v>2025</v>
      </c>
      <c r="C199" s="4" t="s">
        <v>770</v>
      </c>
      <c r="D199" s="3">
        <v>196</v>
      </c>
      <c r="E199" s="4" t="s">
        <v>43</v>
      </c>
      <c r="F199" s="4" t="s">
        <v>58</v>
      </c>
      <c r="G199" s="4" t="s">
        <v>45</v>
      </c>
      <c r="H199" s="4" t="s">
        <v>110</v>
      </c>
      <c r="I199" s="4" t="s">
        <v>771</v>
      </c>
      <c r="J199" s="3" t="s">
        <v>76</v>
      </c>
      <c r="K199" s="4" t="s">
        <v>76</v>
      </c>
      <c r="L199" s="23" t="s">
        <v>348</v>
      </c>
      <c r="M199" s="23" t="s">
        <v>349</v>
      </c>
      <c r="N199" s="23" t="s">
        <v>144</v>
      </c>
      <c r="O199" s="2" t="s">
        <v>52</v>
      </c>
      <c r="P199" s="4">
        <v>45</v>
      </c>
      <c r="Q199" s="4">
        <v>45</v>
      </c>
      <c r="R199" s="3">
        <v>0</v>
      </c>
      <c r="S199" s="4" t="s">
        <v>772</v>
      </c>
      <c r="T199" s="44" t="s">
        <v>773</v>
      </c>
      <c r="U199" s="4">
        <v>3</v>
      </c>
      <c r="V199" s="4">
        <v>49</v>
      </c>
      <c r="W199" s="4">
        <v>175</v>
      </c>
      <c r="X199" s="4">
        <v>11</v>
      </c>
      <c r="Y199" s="4" t="s">
        <v>55</v>
      </c>
      <c r="Z199" s="4" t="s">
        <v>110</v>
      </c>
      <c r="AA199" s="4" t="s">
        <v>771</v>
      </c>
      <c r="AB199" s="59"/>
    </row>
    <row r="200" ht="71.25" spans="1:28">
      <c r="A200" s="5">
        <v>197</v>
      </c>
      <c r="B200" s="3">
        <v>2025</v>
      </c>
      <c r="C200" s="3" t="s">
        <v>774</v>
      </c>
      <c r="D200" s="4">
        <v>197</v>
      </c>
      <c r="E200" s="3" t="s">
        <v>43</v>
      </c>
      <c r="F200" s="3" t="s">
        <v>58</v>
      </c>
      <c r="G200" s="3" t="s">
        <v>45</v>
      </c>
      <c r="H200" s="3" t="s">
        <v>110</v>
      </c>
      <c r="I200" s="3" t="s">
        <v>120</v>
      </c>
      <c r="J200" s="3" t="s">
        <v>48</v>
      </c>
      <c r="K200" s="3" t="s">
        <v>48</v>
      </c>
      <c r="L200" s="23" t="s">
        <v>348</v>
      </c>
      <c r="M200" s="23" t="s">
        <v>349</v>
      </c>
      <c r="N200" s="23" t="s">
        <v>144</v>
      </c>
      <c r="O200" s="3" t="s">
        <v>52</v>
      </c>
      <c r="P200" s="3">
        <v>15</v>
      </c>
      <c r="Q200" s="3">
        <v>15</v>
      </c>
      <c r="R200" s="3">
        <v>0</v>
      </c>
      <c r="S200" s="3" t="s">
        <v>775</v>
      </c>
      <c r="T200" s="19" t="s">
        <v>776</v>
      </c>
      <c r="U200" s="3">
        <v>1</v>
      </c>
      <c r="V200" s="3">
        <v>22</v>
      </c>
      <c r="W200" s="3">
        <v>103</v>
      </c>
      <c r="X200" s="3">
        <v>19</v>
      </c>
      <c r="Y200" s="3" t="s">
        <v>55</v>
      </c>
      <c r="Z200" s="3" t="s">
        <v>110</v>
      </c>
      <c r="AA200" s="3" t="s">
        <v>120</v>
      </c>
      <c r="AB200" s="59"/>
    </row>
    <row r="201" ht="71.25" spans="1:28">
      <c r="A201" s="5">
        <v>198</v>
      </c>
      <c r="B201" s="3">
        <v>2025</v>
      </c>
      <c r="C201" s="3" t="s">
        <v>777</v>
      </c>
      <c r="D201" s="3">
        <v>198</v>
      </c>
      <c r="E201" s="3" t="s">
        <v>43</v>
      </c>
      <c r="F201" s="3" t="s">
        <v>58</v>
      </c>
      <c r="G201" s="3" t="s">
        <v>45</v>
      </c>
      <c r="H201" s="3" t="s">
        <v>110</v>
      </c>
      <c r="I201" s="3" t="s">
        <v>220</v>
      </c>
      <c r="J201" s="3" t="s">
        <v>76</v>
      </c>
      <c r="K201" s="3" t="s">
        <v>48</v>
      </c>
      <c r="L201" s="3" t="s">
        <v>348</v>
      </c>
      <c r="M201" s="3" t="s">
        <v>349</v>
      </c>
      <c r="N201" s="3" t="s">
        <v>144</v>
      </c>
      <c r="O201" s="3" t="s">
        <v>52</v>
      </c>
      <c r="P201" s="3">
        <v>20</v>
      </c>
      <c r="Q201" s="3">
        <v>20</v>
      </c>
      <c r="R201" s="3">
        <v>0</v>
      </c>
      <c r="S201" s="3" t="s">
        <v>778</v>
      </c>
      <c r="T201" s="19" t="s">
        <v>514</v>
      </c>
      <c r="U201" s="3">
        <v>3</v>
      </c>
      <c r="V201" s="3">
        <v>147</v>
      </c>
      <c r="W201" s="3">
        <v>544</v>
      </c>
      <c r="X201" s="3">
        <v>27</v>
      </c>
      <c r="Y201" s="3" t="s">
        <v>55</v>
      </c>
      <c r="Z201" s="3" t="s">
        <v>110</v>
      </c>
      <c r="AA201" s="3" t="s">
        <v>220</v>
      </c>
      <c r="AB201" s="59"/>
    </row>
    <row r="202" ht="71.25" spans="1:28">
      <c r="A202" s="2">
        <v>199</v>
      </c>
      <c r="B202" s="4">
        <v>2025</v>
      </c>
      <c r="C202" s="4" t="s">
        <v>779</v>
      </c>
      <c r="D202" s="3">
        <v>199</v>
      </c>
      <c r="E202" s="4" t="s">
        <v>43</v>
      </c>
      <c r="F202" s="4" t="s">
        <v>44</v>
      </c>
      <c r="G202" s="4" t="s">
        <v>45</v>
      </c>
      <c r="H202" s="4" t="s">
        <v>110</v>
      </c>
      <c r="I202" s="4" t="s">
        <v>780</v>
      </c>
      <c r="J202" s="3" t="s">
        <v>48</v>
      </c>
      <c r="K202" s="4" t="s">
        <v>76</v>
      </c>
      <c r="L202" s="3" t="s">
        <v>348</v>
      </c>
      <c r="M202" s="3" t="s">
        <v>349</v>
      </c>
      <c r="N202" s="3" t="s">
        <v>144</v>
      </c>
      <c r="O202" s="3" t="s">
        <v>52</v>
      </c>
      <c r="P202" s="4">
        <v>44</v>
      </c>
      <c r="Q202" s="4">
        <v>44</v>
      </c>
      <c r="R202" s="4">
        <v>0</v>
      </c>
      <c r="S202" s="4" t="s">
        <v>781</v>
      </c>
      <c r="T202" s="44" t="s">
        <v>782</v>
      </c>
      <c r="U202" s="31">
        <v>1</v>
      </c>
      <c r="V202" s="3">
        <v>260</v>
      </c>
      <c r="W202" s="3">
        <v>915</v>
      </c>
      <c r="X202" s="3">
        <v>32</v>
      </c>
      <c r="Y202" s="30" t="s">
        <v>55</v>
      </c>
      <c r="Z202" s="4" t="s">
        <v>110</v>
      </c>
      <c r="AA202" s="4" t="s">
        <v>780</v>
      </c>
      <c r="AB202" s="59"/>
    </row>
    <row r="203" ht="71.25" spans="1:28">
      <c r="A203" s="5">
        <v>200</v>
      </c>
      <c r="B203" s="4">
        <v>2025</v>
      </c>
      <c r="C203" s="4" t="s">
        <v>783</v>
      </c>
      <c r="D203" s="4">
        <v>200</v>
      </c>
      <c r="E203" s="3" t="s">
        <v>43</v>
      </c>
      <c r="F203" s="3" t="s">
        <v>44</v>
      </c>
      <c r="G203" s="4" t="s">
        <v>45</v>
      </c>
      <c r="H203" s="4" t="s">
        <v>137</v>
      </c>
      <c r="I203" s="4" t="s">
        <v>531</v>
      </c>
      <c r="J203" s="3" t="s">
        <v>48</v>
      </c>
      <c r="K203" s="3" t="s">
        <v>48</v>
      </c>
      <c r="L203" s="23" t="s">
        <v>348</v>
      </c>
      <c r="M203" s="23" t="s">
        <v>349</v>
      </c>
      <c r="N203" s="23" t="s">
        <v>144</v>
      </c>
      <c r="O203" s="2" t="s">
        <v>52</v>
      </c>
      <c r="P203" s="24">
        <v>30</v>
      </c>
      <c r="Q203" s="24">
        <v>30</v>
      </c>
      <c r="R203" s="24">
        <v>0</v>
      </c>
      <c r="S203" s="84" t="s">
        <v>784</v>
      </c>
      <c r="T203" s="44" t="s">
        <v>527</v>
      </c>
      <c r="U203" s="4">
        <v>1</v>
      </c>
      <c r="V203" s="4">
        <v>25</v>
      </c>
      <c r="W203" s="4">
        <v>109</v>
      </c>
      <c r="X203" s="4">
        <v>12</v>
      </c>
      <c r="Y203" s="3" t="s">
        <v>79</v>
      </c>
      <c r="Z203" s="4" t="s">
        <v>141</v>
      </c>
      <c r="AA203" s="4" t="s">
        <v>531</v>
      </c>
      <c r="AB203" s="59"/>
    </row>
    <row r="204" ht="71.25" spans="1:28">
      <c r="A204" s="5">
        <v>201</v>
      </c>
      <c r="B204" s="4">
        <v>2025</v>
      </c>
      <c r="C204" s="4" t="s">
        <v>785</v>
      </c>
      <c r="D204" s="3">
        <v>201</v>
      </c>
      <c r="E204" s="3" t="s">
        <v>43</v>
      </c>
      <c r="F204" s="3" t="s">
        <v>44</v>
      </c>
      <c r="G204" s="4" t="s">
        <v>45</v>
      </c>
      <c r="H204" s="4" t="s">
        <v>137</v>
      </c>
      <c r="I204" s="4" t="s">
        <v>138</v>
      </c>
      <c r="J204" s="3" t="s">
        <v>76</v>
      </c>
      <c r="K204" s="9" t="s">
        <v>76</v>
      </c>
      <c r="L204" s="23" t="s">
        <v>348</v>
      </c>
      <c r="M204" s="23" t="s">
        <v>349</v>
      </c>
      <c r="N204" s="23" t="s">
        <v>144</v>
      </c>
      <c r="O204" s="2" t="s">
        <v>52</v>
      </c>
      <c r="P204" s="24">
        <v>40</v>
      </c>
      <c r="Q204" s="24">
        <v>40</v>
      </c>
      <c r="R204" s="24">
        <v>0</v>
      </c>
      <c r="S204" s="83" t="s">
        <v>786</v>
      </c>
      <c r="T204" s="44" t="s">
        <v>527</v>
      </c>
      <c r="U204" s="4">
        <v>1</v>
      </c>
      <c r="V204" s="4">
        <v>29</v>
      </c>
      <c r="W204" s="4">
        <v>132</v>
      </c>
      <c r="X204" s="4">
        <v>14</v>
      </c>
      <c r="Y204" s="3" t="s">
        <v>79</v>
      </c>
      <c r="Z204" s="4" t="s">
        <v>141</v>
      </c>
      <c r="AA204" s="4" t="s">
        <v>138</v>
      </c>
      <c r="AB204" s="59" t="s">
        <v>152</v>
      </c>
    </row>
    <row r="205" ht="71.25" spans="1:28">
      <c r="A205" s="2">
        <v>202</v>
      </c>
      <c r="B205" s="4">
        <v>2025</v>
      </c>
      <c r="C205" s="4" t="s">
        <v>787</v>
      </c>
      <c r="D205" s="3">
        <v>202</v>
      </c>
      <c r="E205" s="3" t="s">
        <v>43</v>
      </c>
      <c r="F205" s="3" t="s">
        <v>44</v>
      </c>
      <c r="G205" s="4" t="s">
        <v>45</v>
      </c>
      <c r="H205" s="4" t="s">
        <v>137</v>
      </c>
      <c r="I205" s="4" t="s">
        <v>138</v>
      </c>
      <c r="J205" s="3" t="s">
        <v>76</v>
      </c>
      <c r="K205" s="9" t="s">
        <v>76</v>
      </c>
      <c r="L205" s="23" t="s">
        <v>348</v>
      </c>
      <c r="M205" s="23" t="s">
        <v>349</v>
      </c>
      <c r="N205" s="23" t="s">
        <v>144</v>
      </c>
      <c r="O205" s="2" t="s">
        <v>52</v>
      </c>
      <c r="P205" s="24">
        <v>20</v>
      </c>
      <c r="Q205" s="24">
        <v>20</v>
      </c>
      <c r="R205" s="24">
        <v>0</v>
      </c>
      <c r="S205" s="84" t="s">
        <v>788</v>
      </c>
      <c r="T205" s="44" t="s">
        <v>527</v>
      </c>
      <c r="U205" s="4">
        <v>1</v>
      </c>
      <c r="V205" s="4">
        <v>39</v>
      </c>
      <c r="W205" s="4">
        <v>165</v>
      </c>
      <c r="X205" s="4">
        <v>15</v>
      </c>
      <c r="Y205" s="3" t="s">
        <v>79</v>
      </c>
      <c r="Z205" s="4" t="s">
        <v>141</v>
      </c>
      <c r="AA205" s="4" t="s">
        <v>138</v>
      </c>
      <c r="AB205" s="59"/>
    </row>
    <row r="206" ht="71.25" spans="1:28">
      <c r="A206" s="5">
        <v>203</v>
      </c>
      <c r="B206" s="3">
        <v>2025</v>
      </c>
      <c r="C206" s="9" t="s">
        <v>789</v>
      </c>
      <c r="D206" s="4">
        <v>203</v>
      </c>
      <c r="E206" s="10" t="s">
        <v>43</v>
      </c>
      <c r="F206" s="9" t="s">
        <v>44</v>
      </c>
      <c r="G206" s="9" t="s">
        <v>45</v>
      </c>
      <c r="H206" s="9" t="s">
        <v>137</v>
      </c>
      <c r="I206" s="9" t="s">
        <v>538</v>
      </c>
      <c r="J206" s="3" t="s">
        <v>76</v>
      </c>
      <c r="K206" s="9" t="s">
        <v>76</v>
      </c>
      <c r="L206" s="23" t="s">
        <v>348</v>
      </c>
      <c r="M206" s="23" t="s">
        <v>349</v>
      </c>
      <c r="N206" s="23" t="s">
        <v>144</v>
      </c>
      <c r="O206" s="2" t="s">
        <v>52</v>
      </c>
      <c r="P206" s="29">
        <v>30</v>
      </c>
      <c r="Q206" s="29">
        <v>30</v>
      </c>
      <c r="R206" s="29">
        <v>0</v>
      </c>
      <c r="S206" s="85" t="s">
        <v>790</v>
      </c>
      <c r="T206" s="10" t="s">
        <v>527</v>
      </c>
      <c r="U206" s="9">
        <v>3</v>
      </c>
      <c r="V206" s="10">
        <v>81</v>
      </c>
      <c r="W206" s="9">
        <v>238</v>
      </c>
      <c r="X206" s="10">
        <v>34</v>
      </c>
      <c r="Y206" s="3" t="s">
        <v>79</v>
      </c>
      <c r="Z206" s="10" t="s">
        <v>141</v>
      </c>
      <c r="AA206" s="9" t="s">
        <v>538</v>
      </c>
      <c r="AB206" s="59" t="s">
        <v>152</v>
      </c>
    </row>
    <row r="207" ht="71.25" spans="1:28">
      <c r="A207" s="5">
        <v>204</v>
      </c>
      <c r="B207" s="4">
        <v>2025</v>
      </c>
      <c r="C207" s="4" t="s">
        <v>791</v>
      </c>
      <c r="D207" s="3">
        <v>204</v>
      </c>
      <c r="E207" s="3" t="s">
        <v>43</v>
      </c>
      <c r="F207" s="3" t="s">
        <v>44</v>
      </c>
      <c r="G207" s="4" t="s">
        <v>45</v>
      </c>
      <c r="H207" s="4" t="s">
        <v>137</v>
      </c>
      <c r="I207" s="4" t="s">
        <v>792</v>
      </c>
      <c r="J207" s="3" t="s">
        <v>48</v>
      </c>
      <c r="K207" s="9" t="s">
        <v>76</v>
      </c>
      <c r="L207" s="23" t="s">
        <v>348</v>
      </c>
      <c r="M207" s="23" t="s">
        <v>349</v>
      </c>
      <c r="N207" s="23" t="s">
        <v>144</v>
      </c>
      <c r="O207" s="2" t="s">
        <v>52</v>
      </c>
      <c r="P207" s="24">
        <v>30</v>
      </c>
      <c r="Q207" s="24">
        <v>30</v>
      </c>
      <c r="R207" s="24">
        <v>0</v>
      </c>
      <c r="S207" s="4" t="s">
        <v>793</v>
      </c>
      <c r="T207" s="44" t="s">
        <v>527</v>
      </c>
      <c r="U207" s="4">
        <v>1</v>
      </c>
      <c r="V207" s="4">
        <v>27</v>
      </c>
      <c r="W207" s="4">
        <v>98</v>
      </c>
      <c r="X207" s="4">
        <v>11</v>
      </c>
      <c r="Y207" s="3" t="s">
        <v>79</v>
      </c>
      <c r="Z207" s="4" t="s">
        <v>141</v>
      </c>
      <c r="AA207" s="4" t="s">
        <v>792</v>
      </c>
      <c r="AB207" s="59"/>
    </row>
    <row r="208" ht="71.25" spans="1:28">
      <c r="A208" s="2">
        <v>205</v>
      </c>
      <c r="B208" s="4">
        <v>2025</v>
      </c>
      <c r="C208" s="11" t="s">
        <v>794</v>
      </c>
      <c r="D208" s="3">
        <v>205</v>
      </c>
      <c r="E208" s="2" t="s">
        <v>43</v>
      </c>
      <c r="F208" s="4" t="s">
        <v>58</v>
      </c>
      <c r="G208" s="4" t="s">
        <v>45</v>
      </c>
      <c r="H208" s="4" t="s">
        <v>110</v>
      </c>
      <c r="I208" s="2" t="s">
        <v>220</v>
      </c>
      <c r="J208" s="3" t="s">
        <v>76</v>
      </c>
      <c r="K208" s="3" t="s">
        <v>48</v>
      </c>
      <c r="L208" s="23" t="s">
        <v>348</v>
      </c>
      <c r="M208" s="23" t="s">
        <v>349</v>
      </c>
      <c r="N208" s="23" t="s">
        <v>144</v>
      </c>
      <c r="O208" s="2" t="s">
        <v>52</v>
      </c>
      <c r="P208" s="4">
        <v>30</v>
      </c>
      <c r="Q208" s="4">
        <v>30</v>
      </c>
      <c r="R208" s="4">
        <v>0</v>
      </c>
      <c r="S208" s="4" t="s">
        <v>795</v>
      </c>
      <c r="T208" s="55" t="s">
        <v>635</v>
      </c>
      <c r="U208" s="4">
        <v>1</v>
      </c>
      <c r="V208" s="4">
        <v>49</v>
      </c>
      <c r="W208" s="4">
        <v>186</v>
      </c>
      <c r="X208" s="4">
        <v>23</v>
      </c>
      <c r="Y208" s="4" t="s">
        <v>55</v>
      </c>
      <c r="Z208" s="4" t="s">
        <v>110</v>
      </c>
      <c r="AA208" s="4" t="s">
        <v>220</v>
      </c>
      <c r="AB208" s="125" t="s">
        <v>152</v>
      </c>
    </row>
    <row r="209" ht="71.25" spans="1:28">
      <c r="A209" s="5">
        <v>206</v>
      </c>
      <c r="B209" s="3">
        <v>2025</v>
      </c>
      <c r="C209" s="3" t="s">
        <v>796</v>
      </c>
      <c r="D209" s="4">
        <v>206</v>
      </c>
      <c r="E209" s="3" t="s">
        <v>43</v>
      </c>
      <c r="F209" s="3" t="s">
        <v>224</v>
      </c>
      <c r="G209" s="3" t="s">
        <v>45</v>
      </c>
      <c r="H209" s="3" t="s">
        <v>74</v>
      </c>
      <c r="I209" s="3" t="s">
        <v>75</v>
      </c>
      <c r="J209" s="3" t="s">
        <v>76</v>
      </c>
      <c r="K209" s="4" t="s">
        <v>48</v>
      </c>
      <c r="L209" s="23" t="s">
        <v>348</v>
      </c>
      <c r="M209" s="23" t="s">
        <v>349</v>
      </c>
      <c r="N209" s="23" t="s">
        <v>144</v>
      </c>
      <c r="O209" s="2" t="s">
        <v>52</v>
      </c>
      <c r="P209" s="24">
        <v>90</v>
      </c>
      <c r="Q209" s="24">
        <v>90</v>
      </c>
      <c r="R209" s="24">
        <v>0</v>
      </c>
      <c r="S209" s="46" t="s">
        <v>797</v>
      </c>
      <c r="T209" s="3" t="s">
        <v>227</v>
      </c>
      <c r="U209" s="6">
        <v>1</v>
      </c>
      <c r="V209" s="6">
        <v>244</v>
      </c>
      <c r="W209" s="6">
        <v>946</v>
      </c>
      <c r="X209" s="6">
        <v>10</v>
      </c>
      <c r="Y209" s="6" t="s">
        <v>79</v>
      </c>
      <c r="Z209" s="3" t="s">
        <v>135</v>
      </c>
      <c r="AA209" s="3" t="s">
        <v>75</v>
      </c>
      <c r="AB209" s="116" t="s">
        <v>152</v>
      </c>
    </row>
    <row r="210" ht="42.75" spans="1:28">
      <c r="A210" s="5">
        <v>207</v>
      </c>
      <c r="B210" s="3">
        <v>2025</v>
      </c>
      <c r="C210" s="3" t="s">
        <v>799</v>
      </c>
      <c r="D210" s="3">
        <v>207</v>
      </c>
      <c r="E210" s="3" t="s">
        <v>43</v>
      </c>
      <c r="F210" s="3" t="s">
        <v>44</v>
      </c>
      <c r="G210" s="3" t="s">
        <v>45</v>
      </c>
      <c r="H210" s="3" t="s">
        <v>46</v>
      </c>
      <c r="I210" s="3" t="s">
        <v>47</v>
      </c>
      <c r="J210" s="3" t="s">
        <v>48</v>
      </c>
      <c r="K210" s="3" t="s">
        <v>48</v>
      </c>
      <c r="L210" s="23" t="s">
        <v>348</v>
      </c>
      <c r="M210" s="23" t="s">
        <v>800</v>
      </c>
      <c r="N210" s="23" t="s">
        <v>801</v>
      </c>
      <c r="O210" s="2" t="s">
        <v>52</v>
      </c>
      <c r="P210" s="24">
        <v>393</v>
      </c>
      <c r="Q210" s="24">
        <v>393</v>
      </c>
      <c r="R210" s="24">
        <v>0</v>
      </c>
      <c r="S210" s="3" t="s">
        <v>802</v>
      </c>
      <c r="T210" s="3" t="s">
        <v>356</v>
      </c>
      <c r="U210" s="3">
        <v>131</v>
      </c>
      <c r="V210" s="3">
        <v>3909</v>
      </c>
      <c r="W210" s="3">
        <v>9717</v>
      </c>
      <c r="X210" s="3">
        <v>150</v>
      </c>
      <c r="Y210" s="3" t="s">
        <v>55</v>
      </c>
      <c r="Z210" s="3" t="s">
        <v>46</v>
      </c>
      <c r="AA210" s="3" t="s">
        <v>56</v>
      </c>
      <c r="AB210" s="59"/>
    </row>
    <row r="211" ht="42.75" spans="1:28">
      <c r="A211" s="2">
        <v>208</v>
      </c>
      <c r="B211" s="3">
        <v>2025</v>
      </c>
      <c r="C211" s="5" t="s">
        <v>803</v>
      </c>
      <c r="D211" s="3">
        <v>208</v>
      </c>
      <c r="E211" s="5" t="s">
        <v>43</v>
      </c>
      <c r="F211" s="5" t="s">
        <v>504</v>
      </c>
      <c r="G211" s="5" t="s">
        <v>45</v>
      </c>
      <c r="H211" s="5" t="s">
        <v>98</v>
      </c>
      <c r="I211" s="2" t="s">
        <v>804</v>
      </c>
      <c r="J211" s="3" t="s">
        <v>48</v>
      </c>
      <c r="K211" s="5" t="s">
        <v>76</v>
      </c>
      <c r="L211" s="23" t="s">
        <v>348</v>
      </c>
      <c r="M211" s="23" t="s">
        <v>800</v>
      </c>
      <c r="N211" s="23" t="s">
        <v>801</v>
      </c>
      <c r="O211" s="2" t="s">
        <v>52</v>
      </c>
      <c r="P211" s="31">
        <v>30</v>
      </c>
      <c r="Q211" s="30">
        <v>21</v>
      </c>
      <c r="R211" s="30">
        <v>9</v>
      </c>
      <c r="S211" s="121" t="s">
        <v>805</v>
      </c>
      <c r="T211" s="5" t="s">
        <v>95</v>
      </c>
      <c r="U211" s="5">
        <v>1</v>
      </c>
      <c r="V211" s="5">
        <v>22</v>
      </c>
      <c r="W211" s="5">
        <v>74</v>
      </c>
      <c r="X211" s="5">
        <v>15</v>
      </c>
      <c r="Y211" s="5" t="s">
        <v>55</v>
      </c>
      <c r="Z211" s="31" t="s">
        <v>102</v>
      </c>
      <c r="AA211" s="5" t="s">
        <v>804</v>
      </c>
      <c r="AB211" s="59" t="s">
        <v>152</v>
      </c>
    </row>
    <row r="212" ht="42.75" spans="1:28">
      <c r="A212" s="5">
        <v>209</v>
      </c>
      <c r="B212" s="3">
        <v>2025</v>
      </c>
      <c r="C212" s="5" t="s">
        <v>806</v>
      </c>
      <c r="D212" s="4">
        <v>209</v>
      </c>
      <c r="E212" s="5" t="s">
        <v>43</v>
      </c>
      <c r="F212" s="5" t="s">
        <v>504</v>
      </c>
      <c r="G212" s="5" t="s">
        <v>45</v>
      </c>
      <c r="H212" s="5" t="s">
        <v>98</v>
      </c>
      <c r="I212" s="5" t="s">
        <v>361</v>
      </c>
      <c r="J212" s="3" t="s">
        <v>48</v>
      </c>
      <c r="K212" s="5" t="s">
        <v>76</v>
      </c>
      <c r="L212" s="23" t="s">
        <v>348</v>
      </c>
      <c r="M212" s="23" t="s">
        <v>800</v>
      </c>
      <c r="N212" s="23" t="s">
        <v>801</v>
      </c>
      <c r="O212" s="2" t="s">
        <v>52</v>
      </c>
      <c r="P212" s="31">
        <v>30</v>
      </c>
      <c r="Q212" s="30">
        <v>21</v>
      </c>
      <c r="R212" s="30">
        <v>9</v>
      </c>
      <c r="S212" s="5" t="s">
        <v>807</v>
      </c>
      <c r="T212" s="5" t="s">
        <v>95</v>
      </c>
      <c r="U212" s="5">
        <v>1</v>
      </c>
      <c r="V212" s="5">
        <v>35</v>
      </c>
      <c r="W212" s="5">
        <v>108</v>
      </c>
      <c r="X212" s="5">
        <v>21</v>
      </c>
      <c r="Y212" s="5" t="s">
        <v>55</v>
      </c>
      <c r="Z212" s="31" t="s">
        <v>102</v>
      </c>
      <c r="AA212" s="5" t="s">
        <v>361</v>
      </c>
      <c r="AB212" s="59"/>
    </row>
    <row r="213" ht="42.75" spans="1:28">
      <c r="A213" s="5">
        <v>210</v>
      </c>
      <c r="B213" s="3">
        <v>2025</v>
      </c>
      <c r="C213" s="5" t="s">
        <v>808</v>
      </c>
      <c r="D213" s="3">
        <v>210</v>
      </c>
      <c r="E213" s="5" t="s">
        <v>43</v>
      </c>
      <c r="F213" s="5" t="s">
        <v>504</v>
      </c>
      <c r="G213" s="5" t="s">
        <v>45</v>
      </c>
      <c r="H213" s="5" t="s">
        <v>98</v>
      </c>
      <c r="I213" s="5" t="s">
        <v>650</v>
      </c>
      <c r="J213" s="3" t="s">
        <v>48</v>
      </c>
      <c r="K213" s="3" t="s">
        <v>48</v>
      </c>
      <c r="L213" s="23" t="s">
        <v>348</v>
      </c>
      <c r="M213" s="23" t="s">
        <v>800</v>
      </c>
      <c r="N213" s="23" t="s">
        <v>801</v>
      </c>
      <c r="O213" s="2" t="s">
        <v>52</v>
      </c>
      <c r="P213" s="31">
        <v>30</v>
      </c>
      <c r="Q213" s="30">
        <v>21</v>
      </c>
      <c r="R213" s="30">
        <v>9</v>
      </c>
      <c r="S213" s="121" t="s">
        <v>809</v>
      </c>
      <c r="T213" s="5" t="s">
        <v>95</v>
      </c>
      <c r="U213" s="5">
        <v>1</v>
      </c>
      <c r="V213" s="5">
        <v>51</v>
      </c>
      <c r="W213" s="5">
        <v>162</v>
      </c>
      <c r="X213" s="5">
        <v>26</v>
      </c>
      <c r="Y213" s="5" t="s">
        <v>55</v>
      </c>
      <c r="Z213" s="31" t="s">
        <v>102</v>
      </c>
      <c r="AA213" s="5" t="s">
        <v>650</v>
      </c>
      <c r="AB213" s="59" t="s">
        <v>152</v>
      </c>
    </row>
    <row r="214" ht="42.75" spans="1:28">
      <c r="A214" s="2">
        <v>211</v>
      </c>
      <c r="B214" s="3">
        <v>2025</v>
      </c>
      <c r="C214" s="2" t="s">
        <v>810</v>
      </c>
      <c r="D214" s="3">
        <v>211</v>
      </c>
      <c r="E214" s="3" t="s">
        <v>43</v>
      </c>
      <c r="F214" s="3" t="s">
        <v>504</v>
      </c>
      <c r="G214" s="2" t="s">
        <v>45</v>
      </c>
      <c r="H214" s="2" t="s">
        <v>98</v>
      </c>
      <c r="I214" s="2" t="s">
        <v>804</v>
      </c>
      <c r="J214" s="3" t="s">
        <v>48</v>
      </c>
      <c r="K214" s="5" t="s">
        <v>76</v>
      </c>
      <c r="L214" s="23" t="s">
        <v>348</v>
      </c>
      <c r="M214" s="23" t="s">
        <v>800</v>
      </c>
      <c r="N214" s="23" t="s">
        <v>801</v>
      </c>
      <c r="O214" s="2" t="s">
        <v>52</v>
      </c>
      <c r="P214" s="31">
        <v>30</v>
      </c>
      <c r="Q214" s="30">
        <v>21</v>
      </c>
      <c r="R214" s="30">
        <v>9</v>
      </c>
      <c r="S214" s="122" t="s">
        <v>811</v>
      </c>
      <c r="T214" s="3" t="s">
        <v>95</v>
      </c>
      <c r="U214" s="38">
        <v>1</v>
      </c>
      <c r="V214" s="38">
        <v>42</v>
      </c>
      <c r="W214" s="38">
        <v>164</v>
      </c>
      <c r="X214" s="38">
        <v>45</v>
      </c>
      <c r="Y214" s="2" t="s">
        <v>55</v>
      </c>
      <c r="Z214" s="2" t="s">
        <v>102</v>
      </c>
      <c r="AA214" s="2" t="s">
        <v>804</v>
      </c>
      <c r="AB214" s="59" t="s">
        <v>152</v>
      </c>
    </row>
    <row r="215" ht="57" spans="1:28">
      <c r="A215" s="5">
        <v>212</v>
      </c>
      <c r="B215" s="3">
        <v>2025</v>
      </c>
      <c r="C215" s="3" t="s">
        <v>812</v>
      </c>
      <c r="D215" s="4">
        <v>212</v>
      </c>
      <c r="E215" s="3" t="s">
        <v>43</v>
      </c>
      <c r="F215" s="3" t="s">
        <v>58</v>
      </c>
      <c r="G215" s="3" t="s">
        <v>45</v>
      </c>
      <c r="H215" s="3" t="s">
        <v>84</v>
      </c>
      <c r="I215" s="3" t="s">
        <v>813</v>
      </c>
      <c r="J215" s="3" t="s">
        <v>76</v>
      </c>
      <c r="K215" s="3" t="s">
        <v>76</v>
      </c>
      <c r="L215" s="23" t="s">
        <v>348</v>
      </c>
      <c r="M215" s="23" t="s">
        <v>800</v>
      </c>
      <c r="N215" s="23" t="s">
        <v>801</v>
      </c>
      <c r="O215" s="2" t="s">
        <v>52</v>
      </c>
      <c r="P215" s="31">
        <v>30</v>
      </c>
      <c r="Q215" s="30">
        <v>21</v>
      </c>
      <c r="R215" s="31">
        <v>9</v>
      </c>
      <c r="S215" s="123" t="s">
        <v>814</v>
      </c>
      <c r="T215" s="44" t="s">
        <v>815</v>
      </c>
      <c r="U215" s="3">
        <v>1</v>
      </c>
      <c r="V215" s="4">
        <v>29</v>
      </c>
      <c r="W215" s="4">
        <v>106</v>
      </c>
      <c r="X215" s="3">
        <v>11</v>
      </c>
      <c r="Y215" s="3" t="s">
        <v>55</v>
      </c>
      <c r="Z215" s="44" t="s">
        <v>160</v>
      </c>
      <c r="AA215" s="4" t="s">
        <v>85</v>
      </c>
      <c r="AB215" s="59" t="s">
        <v>152</v>
      </c>
    </row>
    <row r="216" ht="57" spans="1:28">
      <c r="A216" s="5">
        <v>213</v>
      </c>
      <c r="B216" s="3">
        <v>2025</v>
      </c>
      <c r="C216" s="4" t="s">
        <v>816</v>
      </c>
      <c r="D216" s="3">
        <v>213</v>
      </c>
      <c r="E216" s="3" t="s">
        <v>43</v>
      </c>
      <c r="F216" s="3" t="s">
        <v>58</v>
      </c>
      <c r="G216" s="3" t="s">
        <v>45</v>
      </c>
      <c r="H216" s="3" t="s">
        <v>84</v>
      </c>
      <c r="I216" s="4" t="s">
        <v>817</v>
      </c>
      <c r="J216" s="3" t="s">
        <v>76</v>
      </c>
      <c r="K216" s="3" t="s">
        <v>76</v>
      </c>
      <c r="L216" s="23" t="s">
        <v>348</v>
      </c>
      <c r="M216" s="23" t="s">
        <v>800</v>
      </c>
      <c r="N216" s="23" t="s">
        <v>801</v>
      </c>
      <c r="O216" s="2" t="s">
        <v>52</v>
      </c>
      <c r="P216" s="31">
        <v>30</v>
      </c>
      <c r="Q216" s="30">
        <v>21</v>
      </c>
      <c r="R216" s="31">
        <v>9</v>
      </c>
      <c r="S216" s="123" t="s">
        <v>818</v>
      </c>
      <c r="T216" s="44" t="s">
        <v>815</v>
      </c>
      <c r="U216" s="3">
        <v>1</v>
      </c>
      <c r="V216" s="4">
        <v>31</v>
      </c>
      <c r="W216" s="4">
        <v>110</v>
      </c>
      <c r="X216" s="3">
        <v>9</v>
      </c>
      <c r="Y216" s="3" t="s">
        <v>55</v>
      </c>
      <c r="Z216" s="44" t="s">
        <v>160</v>
      </c>
      <c r="AA216" s="4" t="s">
        <v>85</v>
      </c>
      <c r="AB216" s="59" t="s">
        <v>152</v>
      </c>
    </row>
    <row r="217" ht="57" spans="1:28">
      <c r="A217" s="2">
        <v>214</v>
      </c>
      <c r="B217" s="3">
        <v>2025</v>
      </c>
      <c r="C217" s="4" t="s">
        <v>819</v>
      </c>
      <c r="D217" s="3">
        <v>214</v>
      </c>
      <c r="E217" s="3" t="s">
        <v>43</v>
      </c>
      <c r="F217" s="3" t="s">
        <v>58</v>
      </c>
      <c r="G217" s="3" t="s">
        <v>45</v>
      </c>
      <c r="H217" s="3" t="s">
        <v>84</v>
      </c>
      <c r="I217" s="4" t="s">
        <v>820</v>
      </c>
      <c r="J217" s="3" t="s">
        <v>76</v>
      </c>
      <c r="K217" s="3" t="s">
        <v>76</v>
      </c>
      <c r="L217" s="23" t="s">
        <v>348</v>
      </c>
      <c r="M217" s="23" t="s">
        <v>800</v>
      </c>
      <c r="N217" s="23" t="s">
        <v>801</v>
      </c>
      <c r="O217" s="2" t="s">
        <v>52</v>
      </c>
      <c r="P217" s="31">
        <v>30</v>
      </c>
      <c r="Q217" s="30">
        <v>21</v>
      </c>
      <c r="R217" s="31">
        <v>9</v>
      </c>
      <c r="S217" s="123" t="s">
        <v>821</v>
      </c>
      <c r="T217" s="44" t="s">
        <v>815</v>
      </c>
      <c r="U217" s="3">
        <v>1</v>
      </c>
      <c r="V217" s="4">
        <v>33</v>
      </c>
      <c r="W217" s="4">
        <v>113</v>
      </c>
      <c r="X217" s="3">
        <v>16</v>
      </c>
      <c r="Y217" s="3" t="s">
        <v>55</v>
      </c>
      <c r="Z217" s="44" t="s">
        <v>160</v>
      </c>
      <c r="AA217" s="4" t="s">
        <v>85</v>
      </c>
      <c r="AB217" s="59" t="s">
        <v>152</v>
      </c>
    </row>
    <row r="218" ht="57" spans="1:28">
      <c r="A218" s="5">
        <v>215</v>
      </c>
      <c r="B218" s="3">
        <v>2025</v>
      </c>
      <c r="C218" s="4" t="s">
        <v>822</v>
      </c>
      <c r="D218" s="4">
        <v>215</v>
      </c>
      <c r="E218" s="3" t="s">
        <v>43</v>
      </c>
      <c r="F218" s="3" t="s">
        <v>58</v>
      </c>
      <c r="G218" s="3" t="s">
        <v>45</v>
      </c>
      <c r="H218" s="3" t="s">
        <v>84</v>
      </c>
      <c r="I218" s="4" t="s">
        <v>823</v>
      </c>
      <c r="J218" s="3" t="s">
        <v>76</v>
      </c>
      <c r="K218" s="21" t="s">
        <v>76</v>
      </c>
      <c r="L218" s="23" t="s">
        <v>348</v>
      </c>
      <c r="M218" s="23" t="s">
        <v>800</v>
      </c>
      <c r="N218" s="23" t="s">
        <v>801</v>
      </c>
      <c r="O218" s="2" t="s">
        <v>52</v>
      </c>
      <c r="P218" s="31">
        <v>30</v>
      </c>
      <c r="Q218" s="30">
        <v>21</v>
      </c>
      <c r="R218" s="31">
        <v>9</v>
      </c>
      <c r="S218" s="48" t="s">
        <v>824</v>
      </c>
      <c r="T218" s="44" t="s">
        <v>825</v>
      </c>
      <c r="U218" s="3">
        <v>1</v>
      </c>
      <c r="V218" s="4">
        <v>26</v>
      </c>
      <c r="W218" s="4">
        <v>95</v>
      </c>
      <c r="X218" s="3">
        <v>9</v>
      </c>
      <c r="Y218" s="3" t="s">
        <v>55</v>
      </c>
      <c r="Z218" s="44" t="s">
        <v>160</v>
      </c>
      <c r="AA218" s="4" t="s">
        <v>165</v>
      </c>
      <c r="AB218" s="59" t="s">
        <v>152</v>
      </c>
    </row>
    <row r="219" ht="114" spans="1:28">
      <c r="A219" s="5">
        <v>216</v>
      </c>
      <c r="B219" s="3">
        <v>2025</v>
      </c>
      <c r="C219" s="4" t="s">
        <v>826</v>
      </c>
      <c r="D219" s="3">
        <v>216</v>
      </c>
      <c r="E219" s="4" t="s">
        <v>43</v>
      </c>
      <c r="F219" s="4" t="s">
        <v>58</v>
      </c>
      <c r="G219" s="4" t="s">
        <v>45</v>
      </c>
      <c r="H219" s="3" t="s">
        <v>170</v>
      </c>
      <c r="I219" s="4" t="s">
        <v>177</v>
      </c>
      <c r="J219" s="3" t="s">
        <v>76</v>
      </c>
      <c r="K219" s="4" t="s">
        <v>48</v>
      </c>
      <c r="L219" s="23" t="s">
        <v>348</v>
      </c>
      <c r="M219" s="23" t="s">
        <v>800</v>
      </c>
      <c r="N219" s="23" t="s">
        <v>801</v>
      </c>
      <c r="O219" s="2" t="s">
        <v>52</v>
      </c>
      <c r="P219" s="31">
        <v>30</v>
      </c>
      <c r="Q219" s="30">
        <v>21</v>
      </c>
      <c r="R219" s="30">
        <v>9</v>
      </c>
      <c r="S219" s="49" t="s">
        <v>827</v>
      </c>
      <c r="T219" s="4" t="s">
        <v>828</v>
      </c>
      <c r="U219" s="4">
        <v>1</v>
      </c>
      <c r="V219" s="21">
        <v>224</v>
      </c>
      <c r="W219" s="21">
        <v>815</v>
      </c>
      <c r="X219" s="21">
        <v>48</v>
      </c>
      <c r="Y219" s="4" t="s">
        <v>55</v>
      </c>
      <c r="Z219" s="4" t="s">
        <v>174</v>
      </c>
      <c r="AA219" s="4" t="s">
        <v>177</v>
      </c>
      <c r="AB219" s="59" t="s">
        <v>152</v>
      </c>
    </row>
    <row r="220" ht="114" spans="1:28">
      <c r="A220" s="2">
        <v>217</v>
      </c>
      <c r="B220" s="2">
        <v>2025</v>
      </c>
      <c r="C220" s="3" t="s">
        <v>829</v>
      </c>
      <c r="D220" s="3">
        <v>217</v>
      </c>
      <c r="E220" s="3" t="s">
        <v>43</v>
      </c>
      <c r="F220" s="4" t="s">
        <v>58</v>
      </c>
      <c r="G220" s="4" t="s">
        <v>45</v>
      </c>
      <c r="H220" s="3" t="s">
        <v>170</v>
      </c>
      <c r="I220" s="4" t="s">
        <v>177</v>
      </c>
      <c r="J220" s="3" t="s">
        <v>76</v>
      </c>
      <c r="K220" s="4" t="s">
        <v>48</v>
      </c>
      <c r="L220" s="23" t="s">
        <v>348</v>
      </c>
      <c r="M220" s="23" t="s">
        <v>800</v>
      </c>
      <c r="N220" s="23" t="s">
        <v>801</v>
      </c>
      <c r="O220" s="2" t="s">
        <v>52</v>
      </c>
      <c r="P220" s="31">
        <v>30</v>
      </c>
      <c r="Q220" s="30">
        <v>21</v>
      </c>
      <c r="R220" s="30">
        <v>9</v>
      </c>
      <c r="S220" s="49" t="s">
        <v>830</v>
      </c>
      <c r="T220" s="44" t="s">
        <v>831</v>
      </c>
      <c r="U220" s="4">
        <v>1</v>
      </c>
      <c r="V220" s="21">
        <v>224</v>
      </c>
      <c r="W220" s="21">
        <v>815</v>
      </c>
      <c r="X220" s="21">
        <v>48</v>
      </c>
      <c r="Y220" s="4" t="s">
        <v>55</v>
      </c>
      <c r="Z220" s="4" t="s">
        <v>174</v>
      </c>
      <c r="AA220" s="3" t="s">
        <v>177</v>
      </c>
      <c r="AB220" s="59" t="s">
        <v>152</v>
      </c>
    </row>
    <row r="221" ht="42.75" spans="1:28">
      <c r="A221" s="5">
        <v>218</v>
      </c>
      <c r="B221" s="3">
        <v>2025</v>
      </c>
      <c r="C221" s="3" t="s">
        <v>832</v>
      </c>
      <c r="D221" s="4">
        <v>218</v>
      </c>
      <c r="E221" s="3" t="s">
        <v>43</v>
      </c>
      <c r="F221" s="3" t="s">
        <v>44</v>
      </c>
      <c r="G221" s="3" t="s">
        <v>45</v>
      </c>
      <c r="H221" s="3" t="s">
        <v>181</v>
      </c>
      <c r="I221" s="3" t="s">
        <v>659</v>
      </c>
      <c r="J221" s="3" t="s">
        <v>76</v>
      </c>
      <c r="K221" s="4" t="s">
        <v>48</v>
      </c>
      <c r="L221" s="23" t="s">
        <v>348</v>
      </c>
      <c r="M221" s="23" t="s">
        <v>800</v>
      </c>
      <c r="N221" s="23" t="s">
        <v>801</v>
      </c>
      <c r="O221" s="2" t="s">
        <v>52</v>
      </c>
      <c r="P221" s="31">
        <v>30</v>
      </c>
      <c r="Q221" s="30">
        <v>21</v>
      </c>
      <c r="R221" s="30">
        <v>9</v>
      </c>
      <c r="S221" s="3" t="s">
        <v>833</v>
      </c>
      <c r="T221" s="3" t="s">
        <v>834</v>
      </c>
      <c r="U221" s="3">
        <v>1</v>
      </c>
      <c r="V221" s="3" t="s">
        <v>835</v>
      </c>
      <c r="W221" s="3" t="s">
        <v>836</v>
      </c>
      <c r="X221" s="3">
        <v>3</v>
      </c>
      <c r="Y221" s="3" t="s">
        <v>55</v>
      </c>
      <c r="Z221" s="3" t="s">
        <v>185</v>
      </c>
      <c r="AA221" s="3" t="s">
        <v>659</v>
      </c>
      <c r="AB221" s="59"/>
    </row>
    <row r="222" ht="42.75" spans="1:28">
      <c r="A222" s="5">
        <v>219</v>
      </c>
      <c r="B222" s="3">
        <v>2025</v>
      </c>
      <c r="C222" s="3" t="s">
        <v>837</v>
      </c>
      <c r="D222" s="3">
        <v>219</v>
      </c>
      <c r="E222" s="3" t="s">
        <v>43</v>
      </c>
      <c r="F222" s="3" t="s">
        <v>44</v>
      </c>
      <c r="G222" s="3" t="s">
        <v>45</v>
      </c>
      <c r="H222" s="3" t="s">
        <v>181</v>
      </c>
      <c r="I222" s="3" t="s">
        <v>659</v>
      </c>
      <c r="J222" s="3" t="s">
        <v>76</v>
      </c>
      <c r="K222" s="4" t="s">
        <v>48</v>
      </c>
      <c r="L222" s="23" t="s">
        <v>348</v>
      </c>
      <c r="M222" s="23" t="s">
        <v>800</v>
      </c>
      <c r="N222" s="23" t="s">
        <v>801</v>
      </c>
      <c r="O222" s="2" t="s">
        <v>52</v>
      </c>
      <c r="P222" s="31">
        <v>30</v>
      </c>
      <c r="Q222" s="30">
        <v>21</v>
      </c>
      <c r="R222" s="30">
        <v>9</v>
      </c>
      <c r="S222" s="3" t="s">
        <v>838</v>
      </c>
      <c r="T222" s="3" t="s">
        <v>839</v>
      </c>
      <c r="U222" s="3">
        <v>1</v>
      </c>
      <c r="V222" s="3" t="s">
        <v>840</v>
      </c>
      <c r="W222" s="3" t="s">
        <v>841</v>
      </c>
      <c r="X222" s="3">
        <v>7</v>
      </c>
      <c r="Y222" s="3" t="s">
        <v>55</v>
      </c>
      <c r="Z222" s="3" t="s">
        <v>185</v>
      </c>
      <c r="AA222" s="3" t="s">
        <v>659</v>
      </c>
      <c r="AB222" s="59"/>
    </row>
    <row r="223" ht="42.75" spans="1:28">
      <c r="A223" s="2">
        <v>220</v>
      </c>
      <c r="B223" s="3">
        <v>2025</v>
      </c>
      <c r="C223" s="3" t="s">
        <v>842</v>
      </c>
      <c r="D223" s="3">
        <v>220</v>
      </c>
      <c r="E223" s="3" t="s">
        <v>43</v>
      </c>
      <c r="F223" s="3" t="s">
        <v>44</v>
      </c>
      <c r="G223" s="3" t="s">
        <v>45</v>
      </c>
      <c r="H223" s="3" t="s">
        <v>181</v>
      </c>
      <c r="I223" s="3" t="s">
        <v>659</v>
      </c>
      <c r="J223" s="3" t="s">
        <v>76</v>
      </c>
      <c r="K223" s="4" t="s">
        <v>48</v>
      </c>
      <c r="L223" s="23" t="s">
        <v>348</v>
      </c>
      <c r="M223" s="23" t="s">
        <v>800</v>
      </c>
      <c r="N223" s="23" t="s">
        <v>801</v>
      </c>
      <c r="O223" s="2" t="s">
        <v>52</v>
      </c>
      <c r="P223" s="31">
        <v>30</v>
      </c>
      <c r="Q223" s="30">
        <v>21</v>
      </c>
      <c r="R223" s="30">
        <v>9</v>
      </c>
      <c r="S223" s="3" t="s">
        <v>843</v>
      </c>
      <c r="T223" s="3" t="s">
        <v>839</v>
      </c>
      <c r="U223" s="3">
        <v>1</v>
      </c>
      <c r="V223" s="3" t="s">
        <v>844</v>
      </c>
      <c r="W223" s="3" t="s">
        <v>845</v>
      </c>
      <c r="X223" s="3">
        <v>3</v>
      </c>
      <c r="Y223" s="3" t="s">
        <v>55</v>
      </c>
      <c r="Z223" s="3" t="s">
        <v>185</v>
      </c>
      <c r="AA223" s="3" t="s">
        <v>659</v>
      </c>
      <c r="AB223" s="59"/>
    </row>
    <row r="224" ht="42.75" spans="1:28">
      <c r="A224" s="5">
        <v>221</v>
      </c>
      <c r="B224" s="3">
        <v>2025</v>
      </c>
      <c r="C224" s="4" t="s">
        <v>846</v>
      </c>
      <c r="D224" s="4">
        <v>221</v>
      </c>
      <c r="E224" s="2" t="s">
        <v>43</v>
      </c>
      <c r="F224" s="3" t="s">
        <v>44</v>
      </c>
      <c r="G224" s="2" t="s">
        <v>45</v>
      </c>
      <c r="H224" s="3" t="s">
        <v>104</v>
      </c>
      <c r="I224" s="2" t="s">
        <v>847</v>
      </c>
      <c r="J224" s="3" t="s">
        <v>76</v>
      </c>
      <c r="K224" s="4" t="s">
        <v>76</v>
      </c>
      <c r="L224" s="23" t="s">
        <v>348</v>
      </c>
      <c r="M224" s="23" t="s">
        <v>800</v>
      </c>
      <c r="N224" s="23" t="s">
        <v>801</v>
      </c>
      <c r="O224" s="2" t="s">
        <v>52</v>
      </c>
      <c r="P224" s="31">
        <v>30</v>
      </c>
      <c r="Q224" s="30">
        <v>21</v>
      </c>
      <c r="R224" s="30">
        <v>9</v>
      </c>
      <c r="S224" s="3" t="s">
        <v>848</v>
      </c>
      <c r="T224" s="2" t="s">
        <v>356</v>
      </c>
      <c r="U224" s="3">
        <v>1</v>
      </c>
      <c r="V224" s="2">
        <v>103</v>
      </c>
      <c r="W224" s="3">
        <v>348</v>
      </c>
      <c r="X224" s="2">
        <v>7</v>
      </c>
      <c r="Y224" s="3" t="s">
        <v>79</v>
      </c>
      <c r="Z224" s="3" t="s">
        <v>108</v>
      </c>
      <c r="AA224" s="3" t="s">
        <v>847</v>
      </c>
      <c r="AB224" s="59"/>
    </row>
    <row r="225" ht="42.75" spans="1:28">
      <c r="A225" s="5">
        <v>222</v>
      </c>
      <c r="B225" s="3">
        <v>2025</v>
      </c>
      <c r="C225" s="4" t="s">
        <v>849</v>
      </c>
      <c r="D225" s="3">
        <v>222</v>
      </c>
      <c r="E225" s="2" t="s">
        <v>43</v>
      </c>
      <c r="F225" s="3" t="s">
        <v>44</v>
      </c>
      <c r="G225" s="2" t="s">
        <v>45</v>
      </c>
      <c r="H225" s="3" t="s">
        <v>104</v>
      </c>
      <c r="I225" s="2" t="s">
        <v>396</v>
      </c>
      <c r="J225" s="3" t="s">
        <v>48</v>
      </c>
      <c r="K225" s="4" t="s">
        <v>76</v>
      </c>
      <c r="L225" s="23" t="s">
        <v>348</v>
      </c>
      <c r="M225" s="23" t="s">
        <v>800</v>
      </c>
      <c r="N225" s="23" t="s">
        <v>801</v>
      </c>
      <c r="O225" s="2" t="s">
        <v>52</v>
      </c>
      <c r="P225" s="31">
        <v>30</v>
      </c>
      <c r="Q225" s="30">
        <v>21</v>
      </c>
      <c r="R225" s="30">
        <v>9</v>
      </c>
      <c r="S225" s="3" t="s">
        <v>850</v>
      </c>
      <c r="T225" s="2" t="s">
        <v>356</v>
      </c>
      <c r="U225" s="3">
        <v>1</v>
      </c>
      <c r="V225" s="2">
        <v>43</v>
      </c>
      <c r="W225" s="3">
        <v>195</v>
      </c>
      <c r="X225" s="2">
        <v>5</v>
      </c>
      <c r="Y225" s="3" t="s">
        <v>79</v>
      </c>
      <c r="Z225" s="3" t="s">
        <v>108</v>
      </c>
      <c r="AA225" s="3" t="s">
        <v>396</v>
      </c>
      <c r="AB225" s="59"/>
    </row>
    <row r="226" ht="42.75" spans="1:28">
      <c r="A226" s="2">
        <v>223</v>
      </c>
      <c r="B226" s="3">
        <v>2025</v>
      </c>
      <c r="C226" s="4" t="s">
        <v>851</v>
      </c>
      <c r="D226" s="3">
        <v>223</v>
      </c>
      <c r="E226" s="2" t="s">
        <v>43</v>
      </c>
      <c r="F226" s="3" t="s">
        <v>44</v>
      </c>
      <c r="G226" s="2" t="s">
        <v>45</v>
      </c>
      <c r="H226" s="3" t="s">
        <v>104</v>
      </c>
      <c r="I226" s="2" t="s">
        <v>852</v>
      </c>
      <c r="J226" s="3" t="s">
        <v>76</v>
      </c>
      <c r="K226" s="4" t="s">
        <v>76</v>
      </c>
      <c r="L226" s="23" t="s">
        <v>348</v>
      </c>
      <c r="M226" s="23" t="s">
        <v>800</v>
      </c>
      <c r="N226" s="23" t="s">
        <v>801</v>
      </c>
      <c r="O226" s="2" t="s">
        <v>52</v>
      </c>
      <c r="P226" s="31">
        <v>30</v>
      </c>
      <c r="Q226" s="30">
        <v>21</v>
      </c>
      <c r="R226" s="30">
        <v>9</v>
      </c>
      <c r="S226" s="3" t="s">
        <v>853</v>
      </c>
      <c r="T226" s="2" t="s">
        <v>356</v>
      </c>
      <c r="U226" s="3">
        <v>1</v>
      </c>
      <c r="V226" s="2">
        <v>35</v>
      </c>
      <c r="W226" s="3">
        <v>117</v>
      </c>
      <c r="X226" s="2">
        <v>5</v>
      </c>
      <c r="Y226" s="3" t="s">
        <v>79</v>
      </c>
      <c r="Z226" s="3" t="s">
        <v>108</v>
      </c>
      <c r="AA226" s="3" t="s">
        <v>852</v>
      </c>
      <c r="AB226" s="59"/>
    </row>
    <row r="227" ht="57" spans="1:28">
      <c r="A227" s="5">
        <v>224</v>
      </c>
      <c r="B227" s="3">
        <v>2025</v>
      </c>
      <c r="C227" s="11" t="s">
        <v>854</v>
      </c>
      <c r="D227" s="4">
        <v>224</v>
      </c>
      <c r="E227" s="2" t="s">
        <v>43</v>
      </c>
      <c r="F227" s="3" t="s">
        <v>44</v>
      </c>
      <c r="G227" s="2" t="s">
        <v>45</v>
      </c>
      <c r="H227" s="3" t="s">
        <v>104</v>
      </c>
      <c r="I227" s="2" t="s">
        <v>396</v>
      </c>
      <c r="J227" s="3" t="s">
        <v>48</v>
      </c>
      <c r="K227" s="4" t="s">
        <v>76</v>
      </c>
      <c r="L227" s="23" t="s">
        <v>348</v>
      </c>
      <c r="M227" s="23" t="s">
        <v>800</v>
      </c>
      <c r="N227" s="23" t="s">
        <v>801</v>
      </c>
      <c r="O227" s="2" t="s">
        <v>52</v>
      </c>
      <c r="P227" s="31">
        <v>30</v>
      </c>
      <c r="Q227" s="30">
        <v>21</v>
      </c>
      <c r="R227" s="30">
        <v>9</v>
      </c>
      <c r="S227" s="46" t="s">
        <v>855</v>
      </c>
      <c r="T227" s="41" t="s">
        <v>150</v>
      </c>
      <c r="U227" s="3">
        <v>1</v>
      </c>
      <c r="V227" s="3">
        <v>92</v>
      </c>
      <c r="W227" s="3">
        <v>385</v>
      </c>
      <c r="X227" s="3">
        <v>10</v>
      </c>
      <c r="Y227" s="3" t="s">
        <v>55</v>
      </c>
      <c r="Z227" s="3" t="s">
        <v>108</v>
      </c>
      <c r="AA227" s="2" t="s">
        <v>396</v>
      </c>
      <c r="AB227" s="59" t="s">
        <v>152</v>
      </c>
    </row>
    <row r="228" ht="99.75" spans="1:28">
      <c r="A228" s="5">
        <v>225</v>
      </c>
      <c r="B228" s="3">
        <v>2025</v>
      </c>
      <c r="C228" s="25" t="s">
        <v>856</v>
      </c>
      <c r="D228" s="3">
        <v>225</v>
      </c>
      <c r="E228" s="25" t="s">
        <v>43</v>
      </c>
      <c r="F228" s="25" t="s">
        <v>857</v>
      </c>
      <c r="G228" s="25" t="s">
        <v>45</v>
      </c>
      <c r="H228" s="25" t="s">
        <v>401</v>
      </c>
      <c r="I228" s="25" t="s">
        <v>689</v>
      </c>
      <c r="J228" s="3" t="s">
        <v>76</v>
      </c>
      <c r="K228" s="73" t="s">
        <v>48</v>
      </c>
      <c r="L228" s="23" t="s">
        <v>348</v>
      </c>
      <c r="M228" s="23" t="s">
        <v>800</v>
      </c>
      <c r="N228" s="23" t="s">
        <v>801</v>
      </c>
      <c r="O228" s="3" t="s">
        <v>52</v>
      </c>
      <c r="P228" s="25">
        <v>30</v>
      </c>
      <c r="Q228" s="25">
        <v>21</v>
      </c>
      <c r="R228" s="25">
        <v>9</v>
      </c>
      <c r="S228" s="124" t="s">
        <v>858</v>
      </c>
      <c r="T228" s="25" t="s">
        <v>404</v>
      </c>
      <c r="U228" s="25">
        <v>1</v>
      </c>
      <c r="V228" s="25">
        <v>56</v>
      </c>
      <c r="W228" s="25">
        <v>225</v>
      </c>
      <c r="X228" s="25">
        <v>35</v>
      </c>
      <c r="Y228" s="3" t="s">
        <v>79</v>
      </c>
      <c r="Z228" s="25" t="s">
        <v>405</v>
      </c>
      <c r="AA228" s="25" t="s">
        <v>689</v>
      </c>
      <c r="AB228" s="59" t="s">
        <v>152</v>
      </c>
    </row>
    <row r="229" ht="99.75" spans="1:28">
      <c r="A229" s="2">
        <v>226</v>
      </c>
      <c r="B229" s="3">
        <v>2025</v>
      </c>
      <c r="C229" s="25" t="s">
        <v>859</v>
      </c>
      <c r="D229" s="3">
        <v>226</v>
      </c>
      <c r="E229" s="25" t="s">
        <v>43</v>
      </c>
      <c r="F229" s="25" t="s">
        <v>44</v>
      </c>
      <c r="G229" s="25" t="s">
        <v>45</v>
      </c>
      <c r="H229" s="25" t="s">
        <v>401</v>
      </c>
      <c r="I229" s="25" t="s">
        <v>689</v>
      </c>
      <c r="J229" s="3" t="s">
        <v>76</v>
      </c>
      <c r="K229" s="73" t="s">
        <v>48</v>
      </c>
      <c r="L229" s="23" t="s">
        <v>348</v>
      </c>
      <c r="M229" s="23" t="s">
        <v>800</v>
      </c>
      <c r="N229" s="23" t="s">
        <v>801</v>
      </c>
      <c r="O229" s="3" t="s">
        <v>52</v>
      </c>
      <c r="P229" s="25">
        <v>30</v>
      </c>
      <c r="Q229" s="25">
        <v>21</v>
      </c>
      <c r="R229" s="25">
        <v>9</v>
      </c>
      <c r="S229" s="51" t="s">
        <v>860</v>
      </c>
      <c r="T229" s="25" t="s">
        <v>404</v>
      </c>
      <c r="U229" s="25">
        <v>1</v>
      </c>
      <c r="V229" s="25">
        <v>36</v>
      </c>
      <c r="W229" s="25">
        <v>122</v>
      </c>
      <c r="X229" s="25">
        <v>12</v>
      </c>
      <c r="Y229" s="3" t="s">
        <v>79</v>
      </c>
      <c r="Z229" s="25" t="s">
        <v>405</v>
      </c>
      <c r="AA229" s="25" t="s">
        <v>689</v>
      </c>
      <c r="AB229" s="59" t="s">
        <v>152</v>
      </c>
    </row>
    <row r="230" ht="99.75" spans="1:28">
      <c r="A230" s="5">
        <v>227</v>
      </c>
      <c r="B230" s="3">
        <v>2025</v>
      </c>
      <c r="C230" s="4" t="s">
        <v>861</v>
      </c>
      <c r="D230" s="4">
        <v>227</v>
      </c>
      <c r="E230" s="4" t="s">
        <v>43</v>
      </c>
      <c r="F230" s="4" t="s">
        <v>857</v>
      </c>
      <c r="G230" s="3" t="s">
        <v>45</v>
      </c>
      <c r="H230" s="4" t="s">
        <v>401</v>
      </c>
      <c r="I230" s="4" t="s">
        <v>410</v>
      </c>
      <c r="J230" s="3" t="s">
        <v>76</v>
      </c>
      <c r="K230" s="4" t="s">
        <v>76</v>
      </c>
      <c r="L230" s="23" t="s">
        <v>348</v>
      </c>
      <c r="M230" s="23" t="s">
        <v>800</v>
      </c>
      <c r="N230" s="23" t="s">
        <v>801</v>
      </c>
      <c r="O230" s="3" t="s">
        <v>52</v>
      </c>
      <c r="P230" s="31">
        <v>30</v>
      </c>
      <c r="Q230" s="30">
        <v>21</v>
      </c>
      <c r="R230" s="30">
        <v>9</v>
      </c>
      <c r="S230" s="49" t="s">
        <v>862</v>
      </c>
      <c r="T230" s="47" t="s">
        <v>404</v>
      </c>
      <c r="U230" s="30">
        <v>1</v>
      </c>
      <c r="V230" s="30">
        <v>86</v>
      </c>
      <c r="W230" s="30">
        <v>336</v>
      </c>
      <c r="X230" s="30">
        <v>32</v>
      </c>
      <c r="Y230" s="3" t="s">
        <v>79</v>
      </c>
      <c r="Z230" s="4" t="s">
        <v>405</v>
      </c>
      <c r="AA230" s="4" t="s">
        <v>410</v>
      </c>
      <c r="AB230" s="59" t="s">
        <v>152</v>
      </c>
    </row>
    <row r="231" ht="42.75" spans="1:28">
      <c r="A231" s="5">
        <v>228</v>
      </c>
      <c r="B231" s="3">
        <v>2025</v>
      </c>
      <c r="C231" s="4" t="s">
        <v>863</v>
      </c>
      <c r="D231" s="3">
        <v>228</v>
      </c>
      <c r="E231" s="2" t="s">
        <v>43</v>
      </c>
      <c r="F231" s="3" t="s">
        <v>272</v>
      </c>
      <c r="G231" s="2" t="s">
        <v>45</v>
      </c>
      <c r="H231" s="3" t="s">
        <v>273</v>
      </c>
      <c r="I231" s="2" t="s">
        <v>278</v>
      </c>
      <c r="J231" s="3" t="s">
        <v>76</v>
      </c>
      <c r="K231" s="3" t="s">
        <v>76</v>
      </c>
      <c r="L231" s="23" t="s">
        <v>348</v>
      </c>
      <c r="M231" s="23" t="s">
        <v>800</v>
      </c>
      <c r="N231" s="23" t="s">
        <v>801</v>
      </c>
      <c r="O231" s="2" t="s">
        <v>52</v>
      </c>
      <c r="P231" s="31">
        <v>30</v>
      </c>
      <c r="Q231" s="30">
        <v>21</v>
      </c>
      <c r="R231" s="30">
        <v>9</v>
      </c>
      <c r="S231" s="4" t="s">
        <v>864</v>
      </c>
      <c r="T231" s="2" t="s">
        <v>356</v>
      </c>
      <c r="U231" s="3">
        <v>1</v>
      </c>
      <c r="V231" s="2">
        <v>22</v>
      </c>
      <c r="W231" s="3">
        <v>82</v>
      </c>
      <c r="X231" s="2">
        <v>14</v>
      </c>
      <c r="Y231" s="3" t="s">
        <v>55</v>
      </c>
      <c r="Z231" s="2" t="s">
        <v>277</v>
      </c>
      <c r="AA231" s="3" t="s">
        <v>273</v>
      </c>
      <c r="AB231" s="59"/>
    </row>
    <row r="232" ht="42.75" spans="1:28">
      <c r="A232" s="2">
        <v>229</v>
      </c>
      <c r="B232" s="3">
        <v>2025</v>
      </c>
      <c r="C232" s="4" t="s">
        <v>865</v>
      </c>
      <c r="D232" s="3">
        <v>229</v>
      </c>
      <c r="E232" s="2" t="s">
        <v>43</v>
      </c>
      <c r="F232" s="3" t="s">
        <v>272</v>
      </c>
      <c r="G232" s="2" t="s">
        <v>45</v>
      </c>
      <c r="H232" s="3" t="s">
        <v>273</v>
      </c>
      <c r="I232" s="2" t="s">
        <v>278</v>
      </c>
      <c r="J232" s="3" t="s">
        <v>76</v>
      </c>
      <c r="K232" s="3" t="s">
        <v>76</v>
      </c>
      <c r="L232" s="23" t="s">
        <v>348</v>
      </c>
      <c r="M232" s="23" t="s">
        <v>800</v>
      </c>
      <c r="N232" s="23" t="s">
        <v>801</v>
      </c>
      <c r="O232" s="2" t="s">
        <v>52</v>
      </c>
      <c r="P232" s="31">
        <v>30</v>
      </c>
      <c r="Q232" s="30">
        <v>21</v>
      </c>
      <c r="R232" s="30">
        <v>9</v>
      </c>
      <c r="S232" s="4" t="s">
        <v>866</v>
      </c>
      <c r="T232" s="2" t="s">
        <v>356</v>
      </c>
      <c r="U232" s="3">
        <v>1</v>
      </c>
      <c r="V232" s="2">
        <v>21</v>
      </c>
      <c r="W232" s="3">
        <v>73</v>
      </c>
      <c r="X232" s="2">
        <v>23</v>
      </c>
      <c r="Y232" s="3" t="s">
        <v>55</v>
      </c>
      <c r="Z232" s="2" t="s">
        <v>277</v>
      </c>
      <c r="AA232" s="3" t="s">
        <v>273</v>
      </c>
      <c r="AB232" s="59"/>
    </row>
    <row r="233" ht="42.75" spans="1:28">
      <c r="A233" s="5">
        <v>230</v>
      </c>
      <c r="B233" s="4">
        <v>2025</v>
      </c>
      <c r="C233" s="4" t="s">
        <v>867</v>
      </c>
      <c r="D233" s="4">
        <v>230</v>
      </c>
      <c r="E233" s="2" t="s">
        <v>43</v>
      </c>
      <c r="F233" s="3" t="s">
        <v>272</v>
      </c>
      <c r="G233" s="2" t="s">
        <v>45</v>
      </c>
      <c r="H233" s="3" t="s">
        <v>273</v>
      </c>
      <c r="I233" s="2" t="s">
        <v>446</v>
      </c>
      <c r="J233" s="3" t="s">
        <v>76</v>
      </c>
      <c r="K233" s="3" t="s">
        <v>76</v>
      </c>
      <c r="L233" s="23" t="s">
        <v>348</v>
      </c>
      <c r="M233" s="23" t="s">
        <v>800</v>
      </c>
      <c r="N233" s="23" t="s">
        <v>801</v>
      </c>
      <c r="O233" s="2" t="s">
        <v>52</v>
      </c>
      <c r="P233" s="31">
        <v>30</v>
      </c>
      <c r="Q233" s="30">
        <v>21</v>
      </c>
      <c r="R233" s="30">
        <v>9</v>
      </c>
      <c r="S233" s="4" t="s">
        <v>868</v>
      </c>
      <c r="T233" s="2" t="s">
        <v>356</v>
      </c>
      <c r="U233" s="3">
        <v>1</v>
      </c>
      <c r="V233" s="2">
        <v>29</v>
      </c>
      <c r="W233" s="3">
        <v>109</v>
      </c>
      <c r="X233" s="2">
        <v>15</v>
      </c>
      <c r="Y233" s="3" t="s">
        <v>55</v>
      </c>
      <c r="Z233" s="2" t="s">
        <v>277</v>
      </c>
      <c r="AA233" s="3" t="s">
        <v>273</v>
      </c>
      <c r="AB233" s="59"/>
    </row>
    <row r="234" ht="42.75" spans="1:28">
      <c r="A234" s="5">
        <v>231</v>
      </c>
      <c r="B234" s="3">
        <v>2025</v>
      </c>
      <c r="C234" s="4" t="s">
        <v>869</v>
      </c>
      <c r="D234" s="3">
        <v>231</v>
      </c>
      <c r="E234" s="3" t="s">
        <v>43</v>
      </c>
      <c r="F234" s="3" t="s">
        <v>44</v>
      </c>
      <c r="G234" s="3" t="s">
        <v>45</v>
      </c>
      <c r="H234" s="3" t="s">
        <v>187</v>
      </c>
      <c r="I234" s="4" t="s">
        <v>414</v>
      </c>
      <c r="J234" s="3" t="s">
        <v>48</v>
      </c>
      <c r="K234" s="4" t="s">
        <v>76</v>
      </c>
      <c r="L234" s="23" t="s">
        <v>348</v>
      </c>
      <c r="M234" s="23" t="s">
        <v>800</v>
      </c>
      <c r="N234" s="23" t="s">
        <v>870</v>
      </c>
      <c r="O234" s="3" t="s">
        <v>52</v>
      </c>
      <c r="P234" s="31">
        <v>30</v>
      </c>
      <c r="Q234" s="30">
        <v>21</v>
      </c>
      <c r="R234" s="30">
        <v>9</v>
      </c>
      <c r="S234" s="111" t="s">
        <v>871</v>
      </c>
      <c r="T234" s="41" t="s">
        <v>872</v>
      </c>
      <c r="U234" s="3">
        <v>1</v>
      </c>
      <c r="V234" s="3">
        <v>48</v>
      </c>
      <c r="W234" s="3">
        <v>208</v>
      </c>
      <c r="X234" s="4">
        <v>19</v>
      </c>
      <c r="Y234" s="3" t="s">
        <v>55</v>
      </c>
      <c r="Z234" s="3" t="s">
        <v>191</v>
      </c>
      <c r="AA234" s="3" t="s">
        <v>414</v>
      </c>
      <c r="AB234" s="59" t="s">
        <v>152</v>
      </c>
    </row>
    <row r="235" ht="42.75" spans="1:28">
      <c r="A235" s="5">
        <v>232</v>
      </c>
      <c r="B235" s="3">
        <v>2025</v>
      </c>
      <c r="C235" s="4" t="s">
        <v>873</v>
      </c>
      <c r="D235" s="3">
        <v>232</v>
      </c>
      <c r="E235" s="3" t="s">
        <v>43</v>
      </c>
      <c r="F235" s="3" t="s">
        <v>44</v>
      </c>
      <c r="G235" s="3" t="s">
        <v>45</v>
      </c>
      <c r="H235" s="3" t="s">
        <v>187</v>
      </c>
      <c r="I235" s="4" t="s">
        <v>414</v>
      </c>
      <c r="J235" s="3" t="s">
        <v>48</v>
      </c>
      <c r="K235" s="4" t="s">
        <v>76</v>
      </c>
      <c r="L235" s="23" t="s">
        <v>348</v>
      </c>
      <c r="M235" s="23" t="s">
        <v>800</v>
      </c>
      <c r="N235" s="23" t="s">
        <v>870</v>
      </c>
      <c r="O235" s="3" t="s">
        <v>52</v>
      </c>
      <c r="P235" s="31">
        <v>30</v>
      </c>
      <c r="Q235" s="30">
        <v>21</v>
      </c>
      <c r="R235" s="30">
        <v>9</v>
      </c>
      <c r="S235" s="111" t="s">
        <v>874</v>
      </c>
      <c r="T235" s="41" t="s">
        <v>872</v>
      </c>
      <c r="U235" s="3">
        <v>1</v>
      </c>
      <c r="V235" s="3">
        <v>31</v>
      </c>
      <c r="W235" s="3">
        <v>98</v>
      </c>
      <c r="X235" s="4">
        <v>13</v>
      </c>
      <c r="Y235" s="3" t="s">
        <v>55</v>
      </c>
      <c r="Z235" s="3" t="s">
        <v>191</v>
      </c>
      <c r="AA235" s="3" t="s">
        <v>414</v>
      </c>
      <c r="AB235" s="59" t="s">
        <v>152</v>
      </c>
    </row>
    <row r="236" ht="42.75" spans="1:28">
      <c r="A236" s="2">
        <v>233</v>
      </c>
      <c r="B236" s="3">
        <v>2025</v>
      </c>
      <c r="C236" s="4" t="s">
        <v>875</v>
      </c>
      <c r="D236" s="4">
        <v>233</v>
      </c>
      <c r="E236" s="3" t="s">
        <v>43</v>
      </c>
      <c r="F236" s="3" t="s">
        <v>44</v>
      </c>
      <c r="G236" s="3" t="s">
        <v>45</v>
      </c>
      <c r="H236" s="3" t="s">
        <v>187</v>
      </c>
      <c r="I236" s="4" t="s">
        <v>268</v>
      </c>
      <c r="J236" s="3" t="s">
        <v>48</v>
      </c>
      <c r="K236" s="4" t="s">
        <v>48</v>
      </c>
      <c r="L236" s="23" t="s">
        <v>348</v>
      </c>
      <c r="M236" s="23" t="s">
        <v>800</v>
      </c>
      <c r="N236" s="23" t="s">
        <v>870</v>
      </c>
      <c r="O236" s="3" t="s">
        <v>52</v>
      </c>
      <c r="P236" s="31">
        <v>30</v>
      </c>
      <c r="Q236" s="30">
        <v>21</v>
      </c>
      <c r="R236" s="30">
        <v>9</v>
      </c>
      <c r="S236" s="4" t="s">
        <v>876</v>
      </c>
      <c r="T236" s="4" t="s">
        <v>709</v>
      </c>
      <c r="U236" s="3">
        <v>1</v>
      </c>
      <c r="V236" s="3">
        <v>35</v>
      </c>
      <c r="W236" s="3">
        <v>88</v>
      </c>
      <c r="X236" s="4">
        <v>12</v>
      </c>
      <c r="Y236" s="3" t="s">
        <v>55</v>
      </c>
      <c r="Z236" s="3" t="s">
        <v>191</v>
      </c>
      <c r="AA236" s="3" t="s">
        <v>414</v>
      </c>
      <c r="AB236" s="59"/>
    </row>
    <row r="237" ht="42.75" spans="1:28">
      <c r="A237" s="5">
        <v>234</v>
      </c>
      <c r="B237" s="3">
        <v>2025</v>
      </c>
      <c r="C237" s="4" t="s">
        <v>877</v>
      </c>
      <c r="D237" s="3">
        <v>234</v>
      </c>
      <c r="E237" s="3" t="s">
        <v>43</v>
      </c>
      <c r="F237" s="3" t="s">
        <v>44</v>
      </c>
      <c r="G237" s="3" t="s">
        <v>45</v>
      </c>
      <c r="H237" s="3" t="s">
        <v>187</v>
      </c>
      <c r="I237" s="4" t="s">
        <v>414</v>
      </c>
      <c r="J237" s="3" t="s">
        <v>48</v>
      </c>
      <c r="K237" s="4" t="s">
        <v>76</v>
      </c>
      <c r="L237" s="23" t="s">
        <v>348</v>
      </c>
      <c r="M237" s="23" t="s">
        <v>800</v>
      </c>
      <c r="N237" s="23" t="s">
        <v>870</v>
      </c>
      <c r="O237" s="3" t="s">
        <v>52</v>
      </c>
      <c r="P237" s="31">
        <v>30</v>
      </c>
      <c r="Q237" s="30">
        <v>21</v>
      </c>
      <c r="R237" s="30">
        <v>9</v>
      </c>
      <c r="S237" s="4" t="s">
        <v>878</v>
      </c>
      <c r="T237" s="4" t="s">
        <v>709</v>
      </c>
      <c r="U237" s="3">
        <v>1</v>
      </c>
      <c r="V237" s="3">
        <v>38</v>
      </c>
      <c r="W237" s="3">
        <v>106</v>
      </c>
      <c r="X237" s="3">
        <v>15</v>
      </c>
      <c r="Y237" s="3" t="s">
        <v>55</v>
      </c>
      <c r="Z237" s="3" t="s">
        <v>191</v>
      </c>
      <c r="AA237" s="3" t="s">
        <v>414</v>
      </c>
      <c r="AB237" s="59"/>
    </row>
    <row r="238" ht="85.5" spans="1:28">
      <c r="A238" s="5">
        <v>235</v>
      </c>
      <c r="B238" s="3">
        <v>2025</v>
      </c>
      <c r="C238" s="4" t="s">
        <v>879</v>
      </c>
      <c r="D238" s="3">
        <v>235</v>
      </c>
      <c r="E238" s="2" t="s">
        <v>43</v>
      </c>
      <c r="F238" s="3" t="s">
        <v>44</v>
      </c>
      <c r="G238" s="2" t="s">
        <v>45</v>
      </c>
      <c r="H238" s="3" t="s">
        <v>451</v>
      </c>
      <c r="I238" s="2" t="s">
        <v>880</v>
      </c>
      <c r="J238" s="3" t="s">
        <v>76</v>
      </c>
      <c r="K238" s="4" t="s">
        <v>76</v>
      </c>
      <c r="L238" s="23" t="s">
        <v>348</v>
      </c>
      <c r="M238" s="23" t="s">
        <v>800</v>
      </c>
      <c r="N238" s="23" t="s">
        <v>870</v>
      </c>
      <c r="O238" s="2" t="s">
        <v>52</v>
      </c>
      <c r="P238" s="31">
        <v>30</v>
      </c>
      <c r="Q238" s="30">
        <v>21</v>
      </c>
      <c r="R238" s="30">
        <v>9</v>
      </c>
      <c r="S238" s="3" t="s">
        <v>881</v>
      </c>
      <c r="T238" s="2" t="s">
        <v>478</v>
      </c>
      <c r="U238" s="3">
        <v>1</v>
      </c>
      <c r="V238" s="2">
        <v>76</v>
      </c>
      <c r="W238" s="3">
        <v>293</v>
      </c>
      <c r="X238" s="2">
        <v>15</v>
      </c>
      <c r="Y238" s="3" t="s">
        <v>55</v>
      </c>
      <c r="Z238" s="2" t="s">
        <v>455</v>
      </c>
      <c r="AA238" s="3" t="s">
        <v>880</v>
      </c>
      <c r="AB238" s="59"/>
    </row>
    <row r="239" ht="85.5" spans="1:28">
      <c r="A239" s="2">
        <v>236</v>
      </c>
      <c r="B239" s="3">
        <v>2025</v>
      </c>
      <c r="C239" s="4" t="s">
        <v>882</v>
      </c>
      <c r="D239" s="4">
        <v>236</v>
      </c>
      <c r="E239" s="2" t="s">
        <v>43</v>
      </c>
      <c r="F239" s="3" t="s">
        <v>44</v>
      </c>
      <c r="G239" s="2" t="s">
        <v>45</v>
      </c>
      <c r="H239" s="3" t="s">
        <v>451</v>
      </c>
      <c r="I239" s="2" t="s">
        <v>457</v>
      </c>
      <c r="J239" s="3" t="s">
        <v>76</v>
      </c>
      <c r="K239" s="3" t="s">
        <v>48</v>
      </c>
      <c r="L239" s="23" t="s">
        <v>348</v>
      </c>
      <c r="M239" s="23" t="s">
        <v>800</v>
      </c>
      <c r="N239" s="23" t="s">
        <v>870</v>
      </c>
      <c r="O239" s="2" t="s">
        <v>52</v>
      </c>
      <c r="P239" s="31">
        <v>30</v>
      </c>
      <c r="Q239" s="30">
        <v>21</v>
      </c>
      <c r="R239" s="30">
        <v>9</v>
      </c>
      <c r="S239" s="3" t="s">
        <v>883</v>
      </c>
      <c r="T239" s="2" t="s">
        <v>478</v>
      </c>
      <c r="U239" s="3">
        <v>1</v>
      </c>
      <c r="V239" s="2">
        <v>105</v>
      </c>
      <c r="W239" s="3">
        <v>425</v>
      </c>
      <c r="X239" s="2">
        <v>14</v>
      </c>
      <c r="Y239" s="3" t="s">
        <v>55</v>
      </c>
      <c r="Z239" s="2" t="s">
        <v>455</v>
      </c>
      <c r="AA239" s="3" t="s">
        <v>457</v>
      </c>
      <c r="AB239" s="59"/>
    </row>
    <row r="240" ht="85.5" spans="1:28">
      <c r="A240" s="5">
        <v>237</v>
      </c>
      <c r="B240" s="3">
        <v>2025</v>
      </c>
      <c r="C240" s="4" t="s">
        <v>884</v>
      </c>
      <c r="D240" s="3">
        <v>237</v>
      </c>
      <c r="E240" s="2" t="s">
        <v>43</v>
      </c>
      <c r="F240" s="3" t="s">
        <v>44</v>
      </c>
      <c r="G240" s="2" t="s">
        <v>45</v>
      </c>
      <c r="H240" s="3" t="s">
        <v>451</v>
      </c>
      <c r="I240" s="2" t="s">
        <v>472</v>
      </c>
      <c r="J240" s="3" t="s">
        <v>76</v>
      </c>
      <c r="K240" s="4" t="s">
        <v>76</v>
      </c>
      <c r="L240" s="23" t="s">
        <v>348</v>
      </c>
      <c r="M240" s="23" t="s">
        <v>800</v>
      </c>
      <c r="N240" s="23" t="s">
        <v>870</v>
      </c>
      <c r="O240" s="2" t="s">
        <v>52</v>
      </c>
      <c r="P240" s="31">
        <v>30</v>
      </c>
      <c r="Q240" s="30">
        <v>21</v>
      </c>
      <c r="R240" s="30">
        <v>9</v>
      </c>
      <c r="S240" s="3" t="s">
        <v>885</v>
      </c>
      <c r="T240" s="2" t="s">
        <v>478</v>
      </c>
      <c r="U240" s="3">
        <v>1</v>
      </c>
      <c r="V240" s="2">
        <v>82</v>
      </c>
      <c r="W240" s="3">
        <v>265</v>
      </c>
      <c r="X240" s="2">
        <v>10</v>
      </c>
      <c r="Y240" s="3" t="s">
        <v>55</v>
      </c>
      <c r="Z240" s="2" t="s">
        <v>455</v>
      </c>
      <c r="AA240" s="3" t="s">
        <v>472</v>
      </c>
      <c r="AB240" s="59"/>
    </row>
    <row r="241" ht="85.5" spans="1:28">
      <c r="A241" s="5">
        <v>238</v>
      </c>
      <c r="B241" s="3">
        <v>2025</v>
      </c>
      <c r="C241" s="4" t="s">
        <v>886</v>
      </c>
      <c r="D241" s="3">
        <v>238</v>
      </c>
      <c r="E241" s="2" t="s">
        <v>43</v>
      </c>
      <c r="F241" s="3" t="s">
        <v>44</v>
      </c>
      <c r="G241" s="2" t="s">
        <v>45</v>
      </c>
      <c r="H241" s="3" t="s">
        <v>451</v>
      </c>
      <c r="I241" s="2" t="s">
        <v>452</v>
      </c>
      <c r="J241" s="3" t="s">
        <v>48</v>
      </c>
      <c r="K241" s="3" t="s">
        <v>48</v>
      </c>
      <c r="L241" s="23" t="s">
        <v>348</v>
      </c>
      <c r="M241" s="23" t="s">
        <v>800</v>
      </c>
      <c r="N241" s="23" t="s">
        <v>870</v>
      </c>
      <c r="O241" s="2" t="s">
        <v>52</v>
      </c>
      <c r="P241" s="31">
        <v>30</v>
      </c>
      <c r="Q241" s="30">
        <v>21</v>
      </c>
      <c r="R241" s="30">
        <v>9</v>
      </c>
      <c r="S241" s="46" t="s">
        <v>887</v>
      </c>
      <c r="T241" s="2" t="s">
        <v>478</v>
      </c>
      <c r="U241" s="3">
        <v>1</v>
      </c>
      <c r="V241" s="2">
        <v>60</v>
      </c>
      <c r="W241" s="3">
        <v>180</v>
      </c>
      <c r="X241" s="2">
        <v>10</v>
      </c>
      <c r="Y241" s="3" t="s">
        <v>55</v>
      </c>
      <c r="Z241" s="2" t="s">
        <v>455</v>
      </c>
      <c r="AA241" s="3" t="s">
        <v>452</v>
      </c>
      <c r="AB241" s="59" t="s">
        <v>152</v>
      </c>
    </row>
    <row r="242" ht="85.5" spans="1:28">
      <c r="A242" s="2">
        <v>239</v>
      </c>
      <c r="B242" s="3">
        <v>2025</v>
      </c>
      <c r="C242" s="3" t="s">
        <v>888</v>
      </c>
      <c r="D242" s="4">
        <v>239</v>
      </c>
      <c r="E242" s="3" t="s">
        <v>43</v>
      </c>
      <c r="F242" s="3" t="s">
        <v>44</v>
      </c>
      <c r="G242" s="3" t="s">
        <v>45</v>
      </c>
      <c r="H242" s="3" t="s">
        <v>451</v>
      </c>
      <c r="I242" s="3" t="s">
        <v>889</v>
      </c>
      <c r="J242" s="3" t="s">
        <v>76</v>
      </c>
      <c r="K242" s="4" t="s">
        <v>76</v>
      </c>
      <c r="L242" s="23" t="s">
        <v>348</v>
      </c>
      <c r="M242" s="23" t="s">
        <v>800</v>
      </c>
      <c r="N242" s="23" t="s">
        <v>870</v>
      </c>
      <c r="O242" s="2" t="s">
        <v>52</v>
      </c>
      <c r="P242" s="31">
        <v>30</v>
      </c>
      <c r="Q242" s="30">
        <v>21</v>
      </c>
      <c r="R242" s="30">
        <v>9</v>
      </c>
      <c r="S242" s="46" t="s">
        <v>890</v>
      </c>
      <c r="T242" s="3" t="s">
        <v>478</v>
      </c>
      <c r="U242" s="3">
        <v>1</v>
      </c>
      <c r="V242" s="3">
        <v>120</v>
      </c>
      <c r="W242" s="3">
        <v>560</v>
      </c>
      <c r="X242" s="3">
        <v>23</v>
      </c>
      <c r="Y242" s="3" t="s">
        <v>55</v>
      </c>
      <c r="Z242" s="2" t="s">
        <v>455</v>
      </c>
      <c r="AA242" s="3" t="s">
        <v>889</v>
      </c>
      <c r="AB242" s="59" t="s">
        <v>152</v>
      </c>
    </row>
    <row r="243" ht="85.5" spans="1:28">
      <c r="A243" s="5">
        <v>240</v>
      </c>
      <c r="B243" s="2">
        <v>2025</v>
      </c>
      <c r="C243" s="3" t="s">
        <v>891</v>
      </c>
      <c r="D243" s="3">
        <v>240</v>
      </c>
      <c r="E243" s="3" t="s">
        <v>43</v>
      </c>
      <c r="F243" s="3" t="s">
        <v>44</v>
      </c>
      <c r="G243" s="3" t="s">
        <v>45</v>
      </c>
      <c r="H243" s="3" t="s">
        <v>199</v>
      </c>
      <c r="I243" s="3" t="s">
        <v>755</v>
      </c>
      <c r="J243" s="3" t="s">
        <v>76</v>
      </c>
      <c r="K243" s="4" t="s">
        <v>76</v>
      </c>
      <c r="L243" s="23" t="s">
        <v>348</v>
      </c>
      <c r="M243" s="23" t="s">
        <v>800</v>
      </c>
      <c r="N243" s="23" t="s">
        <v>870</v>
      </c>
      <c r="O243" s="2" t="s">
        <v>52</v>
      </c>
      <c r="P243" s="31">
        <v>30</v>
      </c>
      <c r="Q243" s="30">
        <v>21</v>
      </c>
      <c r="R243" s="30">
        <v>9</v>
      </c>
      <c r="S243" s="3" t="s">
        <v>892</v>
      </c>
      <c r="T243" s="3" t="s">
        <v>893</v>
      </c>
      <c r="U243" s="3">
        <v>3</v>
      </c>
      <c r="V243" s="3">
        <v>55</v>
      </c>
      <c r="W243" s="3">
        <v>196</v>
      </c>
      <c r="X243" s="3">
        <v>19.6</v>
      </c>
      <c r="Y243" s="3" t="s">
        <v>79</v>
      </c>
      <c r="Z243" s="3" t="s">
        <v>203</v>
      </c>
      <c r="AA243" s="3" t="s">
        <v>755</v>
      </c>
      <c r="AB243" s="59"/>
    </row>
    <row r="244" ht="85.5" spans="1:28">
      <c r="A244" s="5">
        <v>241</v>
      </c>
      <c r="B244" s="3">
        <v>2025</v>
      </c>
      <c r="C244" s="3" t="s">
        <v>894</v>
      </c>
      <c r="D244" s="3">
        <v>241</v>
      </c>
      <c r="E244" s="3" t="s">
        <v>43</v>
      </c>
      <c r="F244" s="3" t="s">
        <v>44</v>
      </c>
      <c r="G244" s="3" t="s">
        <v>45</v>
      </c>
      <c r="H244" s="3" t="s">
        <v>199</v>
      </c>
      <c r="I244" s="3" t="s">
        <v>895</v>
      </c>
      <c r="J244" s="3" t="s">
        <v>48</v>
      </c>
      <c r="K244" s="4" t="s">
        <v>76</v>
      </c>
      <c r="L244" s="23" t="s">
        <v>348</v>
      </c>
      <c r="M244" s="23" t="s">
        <v>800</v>
      </c>
      <c r="N244" s="23" t="s">
        <v>870</v>
      </c>
      <c r="O244" s="2" t="s">
        <v>52</v>
      </c>
      <c r="P244" s="31">
        <v>30</v>
      </c>
      <c r="Q244" s="30">
        <v>21</v>
      </c>
      <c r="R244" s="30">
        <v>9</v>
      </c>
      <c r="S244" s="3" t="s">
        <v>896</v>
      </c>
      <c r="T244" s="3" t="s">
        <v>893</v>
      </c>
      <c r="U244" s="3">
        <v>1</v>
      </c>
      <c r="V244" s="3">
        <v>45</v>
      </c>
      <c r="W244" s="3">
        <v>109</v>
      </c>
      <c r="X244" s="3">
        <v>8</v>
      </c>
      <c r="Y244" s="3" t="s">
        <v>79</v>
      </c>
      <c r="Z244" s="3" t="s">
        <v>203</v>
      </c>
      <c r="AA244" s="3" t="s">
        <v>895</v>
      </c>
      <c r="AB244" s="59"/>
    </row>
    <row r="245" ht="85.5" spans="1:28">
      <c r="A245" s="2">
        <v>242</v>
      </c>
      <c r="B245" s="2">
        <v>2025</v>
      </c>
      <c r="C245" s="4" t="s">
        <v>897</v>
      </c>
      <c r="D245" s="4">
        <v>242</v>
      </c>
      <c r="E245" s="2" t="s">
        <v>43</v>
      </c>
      <c r="F245" s="3" t="s">
        <v>198</v>
      </c>
      <c r="G245" s="2" t="s">
        <v>45</v>
      </c>
      <c r="H245" s="3" t="s">
        <v>199</v>
      </c>
      <c r="I245" s="2" t="s">
        <v>755</v>
      </c>
      <c r="J245" s="3" t="s">
        <v>76</v>
      </c>
      <c r="K245" s="4" t="s">
        <v>76</v>
      </c>
      <c r="L245" s="23" t="s">
        <v>348</v>
      </c>
      <c r="M245" s="23" t="s">
        <v>800</v>
      </c>
      <c r="N245" s="23" t="s">
        <v>870</v>
      </c>
      <c r="O245" s="2" t="s">
        <v>52</v>
      </c>
      <c r="P245" s="31">
        <v>30</v>
      </c>
      <c r="Q245" s="30">
        <v>21</v>
      </c>
      <c r="R245" s="30">
        <v>9</v>
      </c>
      <c r="S245" s="3" t="s">
        <v>898</v>
      </c>
      <c r="T245" s="2" t="s">
        <v>893</v>
      </c>
      <c r="U245" s="3">
        <v>1</v>
      </c>
      <c r="V245" s="2">
        <v>28</v>
      </c>
      <c r="W245" s="3">
        <v>113</v>
      </c>
      <c r="X245" s="2">
        <v>11.3</v>
      </c>
      <c r="Y245" s="3" t="s">
        <v>79</v>
      </c>
      <c r="Z245" s="2" t="s">
        <v>203</v>
      </c>
      <c r="AA245" s="3" t="s">
        <v>755</v>
      </c>
      <c r="AB245" s="59"/>
    </row>
    <row r="246" ht="42.75" spans="1:28">
      <c r="A246" s="5">
        <v>243</v>
      </c>
      <c r="B246" s="3">
        <v>2025</v>
      </c>
      <c r="C246" s="4" t="s">
        <v>899</v>
      </c>
      <c r="D246" s="3">
        <v>243</v>
      </c>
      <c r="E246" s="4" t="s">
        <v>43</v>
      </c>
      <c r="F246" s="3" t="s">
        <v>44</v>
      </c>
      <c r="G246" s="4" t="s">
        <v>45</v>
      </c>
      <c r="H246" s="4" t="s">
        <v>206</v>
      </c>
      <c r="I246" s="4" t="s">
        <v>213</v>
      </c>
      <c r="J246" s="3" t="s">
        <v>48</v>
      </c>
      <c r="K246" s="4" t="s">
        <v>76</v>
      </c>
      <c r="L246" s="23" t="s">
        <v>348</v>
      </c>
      <c r="M246" s="23" t="s">
        <v>800</v>
      </c>
      <c r="N246" s="23" t="s">
        <v>870</v>
      </c>
      <c r="O246" s="2" t="s">
        <v>52</v>
      </c>
      <c r="P246" s="31">
        <v>30</v>
      </c>
      <c r="Q246" s="30">
        <v>21</v>
      </c>
      <c r="R246" s="30">
        <v>9</v>
      </c>
      <c r="S246" s="4" t="s">
        <v>900</v>
      </c>
      <c r="T246" s="4" t="s">
        <v>356</v>
      </c>
      <c r="U246" s="4">
        <v>1</v>
      </c>
      <c r="V246" s="4">
        <v>27</v>
      </c>
      <c r="W246" s="4">
        <v>125</v>
      </c>
      <c r="X246" s="4">
        <v>15</v>
      </c>
      <c r="Y246" s="4" t="s">
        <v>55</v>
      </c>
      <c r="Z246" s="4" t="s">
        <v>210</v>
      </c>
      <c r="AA246" s="4" t="s">
        <v>213</v>
      </c>
      <c r="AB246" s="59"/>
    </row>
    <row r="247" ht="42.75" spans="1:28">
      <c r="A247" s="5">
        <v>244</v>
      </c>
      <c r="B247" s="3">
        <v>2025</v>
      </c>
      <c r="C247" s="4" t="s">
        <v>901</v>
      </c>
      <c r="D247" s="3">
        <v>244</v>
      </c>
      <c r="E247" s="4" t="s">
        <v>43</v>
      </c>
      <c r="F247" s="3" t="s">
        <v>44</v>
      </c>
      <c r="G247" s="4" t="s">
        <v>45</v>
      </c>
      <c r="H247" s="4" t="s">
        <v>206</v>
      </c>
      <c r="I247" s="4" t="s">
        <v>213</v>
      </c>
      <c r="J247" s="3" t="s">
        <v>48</v>
      </c>
      <c r="K247" s="4" t="s">
        <v>76</v>
      </c>
      <c r="L247" s="23" t="s">
        <v>348</v>
      </c>
      <c r="M247" s="23" t="s">
        <v>800</v>
      </c>
      <c r="N247" s="23" t="s">
        <v>870</v>
      </c>
      <c r="O247" s="2" t="s">
        <v>52</v>
      </c>
      <c r="P247" s="31">
        <v>30</v>
      </c>
      <c r="Q247" s="30">
        <v>21</v>
      </c>
      <c r="R247" s="30">
        <v>9</v>
      </c>
      <c r="S247" s="4" t="s">
        <v>902</v>
      </c>
      <c r="T247" s="4" t="s">
        <v>903</v>
      </c>
      <c r="U247" s="4">
        <v>1</v>
      </c>
      <c r="V247" s="4">
        <v>27</v>
      </c>
      <c r="W247" s="4">
        <v>125</v>
      </c>
      <c r="X247" s="4">
        <v>15</v>
      </c>
      <c r="Y247" s="4" t="s">
        <v>55</v>
      </c>
      <c r="Z247" s="4" t="s">
        <v>210</v>
      </c>
      <c r="AA247" s="4" t="s">
        <v>213</v>
      </c>
      <c r="AB247" s="59"/>
    </row>
    <row r="248" ht="42.75" spans="1:28">
      <c r="A248" s="2">
        <v>245</v>
      </c>
      <c r="B248" s="3">
        <v>2025</v>
      </c>
      <c r="C248" s="4" t="s">
        <v>904</v>
      </c>
      <c r="D248" s="4">
        <v>245</v>
      </c>
      <c r="E248" s="4" t="s">
        <v>43</v>
      </c>
      <c r="F248" s="3" t="s">
        <v>44</v>
      </c>
      <c r="G248" s="4" t="s">
        <v>45</v>
      </c>
      <c r="H248" s="4" t="s">
        <v>206</v>
      </c>
      <c r="I248" s="4" t="s">
        <v>213</v>
      </c>
      <c r="J248" s="3" t="s">
        <v>48</v>
      </c>
      <c r="K248" s="4" t="s">
        <v>76</v>
      </c>
      <c r="L248" s="23" t="s">
        <v>348</v>
      </c>
      <c r="M248" s="23" t="s">
        <v>800</v>
      </c>
      <c r="N248" s="23" t="s">
        <v>870</v>
      </c>
      <c r="O248" s="2" t="s">
        <v>52</v>
      </c>
      <c r="P248" s="31">
        <v>30</v>
      </c>
      <c r="Q248" s="30">
        <v>21</v>
      </c>
      <c r="R248" s="30">
        <v>9</v>
      </c>
      <c r="S248" s="4" t="s">
        <v>902</v>
      </c>
      <c r="T248" s="4" t="s">
        <v>905</v>
      </c>
      <c r="U248" s="4">
        <v>1</v>
      </c>
      <c r="V248" s="4">
        <v>27</v>
      </c>
      <c r="W248" s="4">
        <v>125</v>
      </c>
      <c r="X248" s="4">
        <v>15</v>
      </c>
      <c r="Y248" s="4" t="s">
        <v>55</v>
      </c>
      <c r="Z248" s="4" t="s">
        <v>210</v>
      </c>
      <c r="AA248" s="4" t="s">
        <v>213</v>
      </c>
      <c r="AB248" s="59"/>
    </row>
    <row r="249" ht="42.75" spans="1:28">
      <c r="A249" s="5">
        <v>246</v>
      </c>
      <c r="B249" s="3">
        <v>2025</v>
      </c>
      <c r="C249" s="3" t="s">
        <v>906</v>
      </c>
      <c r="D249" s="3">
        <v>246</v>
      </c>
      <c r="E249" s="3" t="s">
        <v>43</v>
      </c>
      <c r="F249" s="3" t="s">
        <v>44</v>
      </c>
      <c r="G249" s="3" t="s">
        <v>45</v>
      </c>
      <c r="H249" s="3" t="s">
        <v>206</v>
      </c>
      <c r="I249" s="3" t="s">
        <v>907</v>
      </c>
      <c r="J249" s="3" t="s">
        <v>76</v>
      </c>
      <c r="K249" s="4" t="s">
        <v>76</v>
      </c>
      <c r="L249" s="23" t="s">
        <v>348</v>
      </c>
      <c r="M249" s="23" t="s">
        <v>800</v>
      </c>
      <c r="N249" s="23" t="s">
        <v>870</v>
      </c>
      <c r="O249" s="2" t="s">
        <v>52</v>
      </c>
      <c r="P249" s="31">
        <v>30</v>
      </c>
      <c r="Q249" s="30">
        <v>21</v>
      </c>
      <c r="R249" s="30">
        <v>9</v>
      </c>
      <c r="S249" s="3" t="s">
        <v>908</v>
      </c>
      <c r="T249" s="3" t="s">
        <v>356</v>
      </c>
      <c r="U249" s="3">
        <v>1</v>
      </c>
      <c r="V249" s="4">
        <v>96</v>
      </c>
      <c r="W249" s="4">
        <v>360</v>
      </c>
      <c r="X249" s="3">
        <v>32</v>
      </c>
      <c r="Y249" s="3" t="s">
        <v>55</v>
      </c>
      <c r="Z249" s="4" t="s">
        <v>210</v>
      </c>
      <c r="AA249" s="3" t="s">
        <v>907</v>
      </c>
      <c r="AB249" s="59"/>
    </row>
    <row r="250" ht="57" spans="1:28">
      <c r="A250" s="5">
        <v>247</v>
      </c>
      <c r="B250" s="3">
        <v>2025</v>
      </c>
      <c r="C250" s="4" t="s">
        <v>909</v>
      </c>
      <c r="D250" s="3">
        <v>247</v>
      </c>
      <c r="E250" s="21" t="s">
        <v>43</v>
      </c>
      <c r="F250" s="21" t="s">
        <v>44</v>
      </c>
      <c r="G250" s="3" t="s">
        <v>45</v>
      </c>
      <c r="H250" s="21" t="s">
        <v>206</v>
      </c>
      <c r="I250" s="4" t="s">
        <v>907</v>
      </c>
      <c r="J250" s="3" t="s">
        <v>76</v>
      </c>
      <c r="K250" s="4" t="s">
        <v>76</v>
      </c>
      <c r="L250" s="23" t="s">
        <v>348</v>
      </c>
      <c r="M250" s="23" t="s">
        <v>800</v>
      </c>
      <c r="N250" s="23" t="s">
        <v>870</v>
      </c>
      <c r="O250" s="2" t="s">
        <v>52</v>
      </c>
      <c r="P250" s="31">
        <v>30</v>
      </c>
      <c r="Q250" s="30">
        <v>21</v>
      </c>
      <c r="R250" s="30">
        <v>9</v>
      </c>
      <c r="S250" s="44" t="s">
        <v>910</v>
      </c>
      <c r="T250" s="31" t="s">
        <v>431</v>
      </c>
      <c r="U250" s="3">
        <v>1</v>
      </c>
      <c r="V250" s="4">
        <v>96</v>
      </c>
      <c r="W250" s="4">
        <v>360</v>
      </c>
      <c r="X250" s="3">
        <v>32</v>
      </c>
      <c r="Y250" s="3" t="s">
        <v>55</v>
      </c>
      <c r="Z250" s="4" t="s">
        <v>210</v>
      </c>
      <c r="AA250" s="21" t="s">
        <v>907</v>
      </c>
      <c r="AB250" s="59"/>
    </row>
    <row r="251" ht="42.75" spans="1:28">
      <c r="A251" s="2">
        <v>248</v>
      </c>
      <c r="B251" s="3">
        <v>2025</v>
      </c>
      <c r="C251" s="4" t="s">
        <v>911</v>
      </c>
      <c r="D251" s="4">
        <v>248</v>
      </c>
      <c r="E251" s="21" t="s">
        <v>43</v>
      </c>
      <c r="F251" s="21" t="s">
        <v>44</v>
      </c>
      <c r="G251" s="3" t="s">
        <v>45</v>
      </c>
      <c r="H251" s="21" t="s">
        <v>206</v>
      </c>
      <c r="I251" s="117" t="s">
        <v>499</v>
      </c>
      <c r="J251" s="3" t="s">
        <v>48</v>
      </c>
      <c r="K251" s="118" t="s">
        <v>48</v>
      </c>
      <c r="L251" s="23" t="s">
        <v>348</v>
      </c>
      <c r="M251" s="23" t="s">
        <v>800</v>
      </c>
      <c r="N251" s="23" t="s">
        <v>870</v>
      </c>
      <c r="O251" s="2" t="s">
        <v>52</v>
      </c>
      <c r="P251" s="31">
        <v>30</v>
      </c>
      <c r="Q251" s="30">
        <v>21</v>
      </c>
      <c r="R251" s="30">
        <v>9</v>
      </c>
      <c r="S251" s="4" t="s">
        <v>912</v>
      </c>
      <c r="T251" s="31" t="s">
        <v>356</v>
      </c>
      <c r="U251" s="3">
        <v>1</v>
      </c>
      <c r="V251" s="3">
        <v>286</v>
      </c>
      <c r="W251" s="3">
        <v>680</v>
      </c>
      <c r="X251" s="3">
        <v>56</v>
      </c>
      <c r="Y251" s="3" t="s">
        <v>55</v>
      </c>
      <c r="Z251" s="4" t="s">
        <v>210</v>
      </c>
      <c r="AA251" s="21" t="s">
        <v>499</v>
      </c>
      <c r="AB251" s="59"/>
    </row>
    <row r="252" ht="57" spans="1:28">
      <c r="A252" s="5">
        <v>249</v>
      </c>
      <c r="B252" s="4">
        <v>2025</v>
      </c>
      <c r="C252" s="4" t="s">
        <v>913</v>
      </c>
      <c r="D252" s="3">
        <v>249</v>
      </c>
      <c r="E252" s="4" t="s">
        <v>43</v>
      </c>
      <c r="F252" s="4" t="s">
        <v>58</v>
      </c>
      <c r="G252" s="4" t="s">
        <v>45</v>
      </c>
      <c r="H252" s="4" t="s">
        <v>110</v>
      </c>
      <c r="I252" s="4" t="s">
        <v>116</v>
      </c>
      <c r="J252" s="3" t="s">
        <v>48</v>
      </c>
      <c r="K252" s="4" t="s">
        <v>76</v>
      </c>
      <c r="L252" s="23" t="s">
        <v>348</v>
      </c>
      <c r="M252" s="23" t="s">
        <v>800</v>
      </c>
      <c r="N252" s="23" t="s">
        <v>870</v>
      </c>
      <c r="O252" s="2" t="s">
        <v>52</v>
      </c>
      <c r="P252" s="4">
        <v>30</v>
      </c>
      <c r="Q252" s="30">
        <v>21</v>
      </c>
      <c r="R252" s="30">
        <v>9</v>
      </c>
      <c r="S252" s="4" t="s">
        <v>914</v>
      </c>
      <c r="T252" s="44" t="s">
        <v>915</v>
      </c>
      <c r="U252" s="4">
        <v>1</v>
      </c>
      <c r="V252" s="4">
        <v>126</v>
      </c>
      <c r="W252" s="4">
        <v>480</v>
      </c>
      <c r="X252" s="4">
        <v>53</v>
      </c>
      <c r="Y252" s="4" t="s">
        <v>55</v>
      </c>
      <c r="Z252" s="4" t="s">
        <v>110</v>
      </c>
      <c r="AA252" s="4" t="s">
        <v>116</v>
      </c>
      <c r="AB252" s="59"/>
    </row>
    <row r="253" ht="57" spans="1:28">
      <c r="A253" s="5">
        <v>250</v>
      </c>
      <c r="B253" s="4">
        <v>2025</v>
      </c>
      <c r="C253" s="4" t="s">
        <v>916</v>
      </c>
      <c r="D253" s="3">
        <v>250</v>
      </c>
      <c r="E253" s="4" t="s">
        <v>43</v>
      </c>
      <c r="F253" s="4" t="s">
        <v>58</v>
      </c>
      <c r="G253" s="4" t="s">
        <v>45</v>
      </c>
      <c r="H253" s="4" t="s">
        <v>110</v>
      </c>
      <c r="I253" s="4" t="s">
        <v>630</v>
      </c>
      <c r="J253" s="3" t="s">
        <v>76</v>
      </c>
      <c r="K253" s="4" t="s">
        <v>76</v>
      </c>
      <c r="L253" s="23" t="s">
        <v>348</v>
      </c>
      <c r="M253" s="23" t="s">
        <v>800</v>
      </c>
      <c r="N253" s="23" t="s">
        <v>870</v>
      </c>
      <c r="O253" s="2" t="s">
        <v>52</v>
      </c>
      <c r="P253" s="31">
        <v>30</v>
      </c>
      <c r="Q253" s="30">
        <v>21</v>
      </c>
      <c r="R253" s="30">
        <v>9</v>
      </c>
      <c r="S253" s="4" t="s">
        <v>917</v>
      </c>
      <c r="T253" s="44" t="s">
        <v>918</v>
      </c>
      <c r="U253" s="4">
        <v>1</v>
      </c>
      <c r="V253" s="4">
        <v>48</v>
      </c>
      <c r="W253" s="4">
        <v>179</v>
      </c>
      <c r="X253" s="4">
        <v>6</v>
      </c>
      <c r="Y253" s="4" t="s">
        <v>55</v>
      </c>
      <c r="Z253" s="4" t="s">
        <v>110</v>
      </c>
      <c r="AA253" s="4" t="s">
        <v>630</v>
      </c>
      <c r="AB253" s="59"/>
    </row>
    <row r="254" ht="57" spans="1:28">
      <c r="A254" s="2">
        <v>251</v>
      </c>
      <c r="B254" s="3">
        <v>2025</v>
      </c>
      <c r="C254" s="4" t="s">
        <v>919</v>
      </c>
      <c r="D254" s="4">
        <v>251</v>
      </c>
      <c r="E254" s="4" t="s">
        <v>43</v>
      </c>
      <c r="F254" s="4" t="s">
        <v>58</v>
      </c>
      <c r="G254" s="4" t="s">
        <v>45</v>
      </c>
      <c r="H254" s="4" t="s">
        <v>110</v>
      </c>
      <c r="I254" s="4" t="s">
        <v>780</v>
      </c>
      <c r="J254" s="3" t="s">
        <v>48</v>
      </c>
      <c r="K254" s="4" t="s">
        <v>76</v>
      </c>
      <c r="L254" s="23" t="s">
        <v>348</v>
      </c>
      <c r="M254" s="23" t="s">
        <v>800</v>
      </c>
      <c r="N254" s="23" t="s">
        <v>870</v>
      </c>
      <c r="O254" s="2" t="s">
        <v>52</v>
      </c>
      <c r="P254" s="31">
        <v>30</v>
      </c>
      <c r="Q254" s="30">
        <v>21</v>
      </c>
      <c r="R254" s="30">
        <v>9</v>
      </c>
      <c r="S254" s="4" t="s">
        <v>920</v>
      </c>
      <c r="T254" s="44" t="s">
        <v>915</v>
      </c>
      <c r="U254" s="4">
        <v>1</v>
      </c>
      <c r="V254" s="4">
        <v>31</v>
      </c>
      <c r="W254" s="4">
        <v>102</v>
      </c>
      <c r="X254" s="4">
        <v>10</v>
      </c>
      <c r="Y254" s="4" t="s">
        <v>55</v>
      </c>
      <c r="Z254" s="4" t="s">
        <v>110</v>
      </c>
      <c r="AA254" s="4" t="s">
        <v>780</v>
      </c>
      <c r="AB254" s="59"/>
    </row>
    <row r="255" ht="42.75" spans="1:28">
      <c r="A255" s="5">
        <v>252</v>
      </c>
      <c r="B255" s="3">
        <v>2025</v>
      </c>
      <c r="C255" s="3" t="s">
        <v>921</v>
      </c>
      <c r="D255" s="3">
        <v>252</v>
      </c>
      <c r="E255" s="3" t="s">
        <v>43</v>
      </c>
      <c r="F255" s="3" t="s">
        <v>44</v>
      </c>
      <c r="G255" s="3" t="s">
        <v>45</v>
      </c>
      <c r="H255" s="3" t="s">
        <v>74</v>
      </c>
      <c r="I255" s="3" t="s">
        <v>75</v>
      </c>
      <c r="J255" s="3" t="s">
        <v>76</v>
      </c>
      <c r="K255" s="4" t="s">
        <v>48</v>
      </c>
      <c r="L255" s="23" t="s">
        <v>348</v>
      </c>
      <c r="M255" s="23" t="s">
        <v>800</v>
      </c>
      <c r="N255" s="23" t="s">
        <v>870</v>
      </c>
      <c r="O255" s="2" t="s">
        <v>52</v>
      </c>
      <c r="P255" s="24">
        <v>30</v>
      </c>
      <c r="Q255" s="30">
        <v>21</v>
      </c>
      <c r="R255" s="30">
        <v>9</v>
      </c>
      <c r="S255" s="3" t="s">
        <v>922</v>
      </c>
      <c r="T255" s="3" t="s">
        <v>356</v>
      </c>
      <c r="U255" s="3">
        <v>1</v>
      </c>
      <c r="V255" s="3">
        <v>244</v>
      </c>
      <c r="W255" s="3">
        <v>946</v>
      </c>
      <c r="X255" s="3">
        <v>10</v>
      </c>
      <c r="Y255" s="3" t="s">
        <v>55</v>
      </c>
      <c r="Z255" s="3" t="s">
        <v>135</v>
      </c>
      <c r="AA255" s="3" t="s">
        <v>75</v>
      </c>
      <c r="AB255" s="59"/>
    </row>
    <row r="256" ht="42.75" spans="1:28">
      <c r="A256" s="5">
        <v>253</v>
      </c>
      <c r="B256" s="3">
        <v>2025</v>
      </c>
      <c r="C256" s="3" t="s">
        <v>923</v>
      </c>
      <c r="D256" s="3">
        <v>253</v>
      </c>
      <c r="E256" s="3" t="s">
        <v>43</v>
      </c>
      <c r="F256" s="3" t="s">
        <v>44</v>
      </c>
      <c r="G256" s="3" t="s">
        <v>45</v>
      </c>
      <c r="H256" s="3" t="s">
        <v>74</v>
      </c>
      <c r="I256" s="3" t="s">
        <v>238</v>
      </c>
      <c r="J256" s="3" t="s">
        <v>48</v>
      </c>
      <c r="K256" s="3" t="s">
        <v>76</v>
      </c>
      <c r="L256" s="23" t="s">
        <v>348</v>
      </c>
      <c r="M256" s="23" t="s">
        <v>800</v>
      </c>
      <c r="N256" s="23" t="s">
        <v>870</v>
      </c>
      <c r="O256" s="2" t="s">
        <v>52</v>
      </c>
      <c r="P256" s="3">
        <v>30</v>
      </c>
      <c r="Q256" s="30">
        <v>21</v>
      </c>
      <c r="R256" s="30">
        <v>9</v>
      </c>
      <c r="S256" s="3" t="s">
        <v>922</v>
      </c>
      <c r="T256" s="3" t="s">
        <v>356</v>
      </c>
      <c r="U256" s="3">
        <v>1</v>
      </c>
      <c r="V256" s="3">
        <v>93</v>
      </c>
      <c r="W256" s="3">
        <v>354</v>
      </c>
      <c r="X256" s="3">
        <v>10</v>
      </c>
      <c r="Y256" s="3" t="s">
        <v>55</v>
      </c>
      <c r="Z256" s="3" t="s">
        <v>135</v>
      </c>
      <c r="AA256" s="3" t="s">
        <v>238</v>
      </c>
      <c r="AB256" s="59"/>
    </row>
    <row r="257" ht="71.25" spans="1:28">
      <c r="A257" s="2">
        <v>254</v>
      </c>
      <c r="B257" s="4">
        <v>2025</v>
      </c>
      <c r="C257" s="4" t="s">
        <v>924</v>
      </c>
      <c r="D257" s="4">
        <v>254</v>
      </c>
      <c r="E257" s="3" t="s">
        <v>43</v>
      </c>
      <c r="F257" s="3" t="s">
        <v>44</v>
      </c>
      <c r="G257" s="2" t="s">
        <v>45</v>
      </c>
      <c r="H257" s="4" t="s">
        <v>137</v>
      </c>
      <c r="I257" s="2" t="s">
        <v>285</v>
      </c>
      <c r="J257" s="3" t="s">
        <v>76</v>
      </c>
      <c r="K257" s="3" t="s">
        <v>48</v>
      </c>
      <c r="L257" s="23" t="s">
        <v>348</v>
      </c>
      <c r="M257" s="23" t="s">
        <v>800</v>
      </c>
      <c r="N257" s="23" t="s">
        <v>870</v>
      </c>
      <c r="O257" s="2" t="s">
        <v>52</v>
      </c>
      <c r="P257" s="4">
        <v>30</v>
      </c>
      <c r="Q257" s="4">
        <v>21</v>
      </c>
      <c r="R257" s="4">
        <v>9</v>
      </c>
      <c r="S257" s="49" t="s">
        <v>925</v>
      </c>
      <c r="T257" s="80" t="s">
        <v>527</v>
      </c>
      <c r="U257" s="4">
        <v>1</v>
      </c>
      <c r="V257" s="2">
        <v>21</v>
      </c>
      <c r="W257" s="4">
        <v>72</v>
      </c>
      <c r="X257" s="2">
        <v>10</v>
      </c>
      <c r="Y257" s="3" t="s">
        <v>79</v>
      </c>
      <c r="Z257" s="2" t="s">
        <v>141</v>
      </c>
      <c r="AA257" s="4" t="s">
        <v>285</v>
      </c>
      <c r="AB257" s="59" t="s">
        <v>152</v>
      </c>
    </row>
    <row r="258" ht="71.25" spans="1:28">
      <c r="A258" s="5">
        <v>255</v>
      </c>
      <c r="B258" s="4">
        <v>2025</v>
      </c>
      <c r="C258" s="4" t="s">
        <v>926</v>
      </c>
      <c r="D258" s="3">
        <v>255</v>
      </c>
      <c r="E258" s="3" t="s">
        <v>43</v>
      </c>
      <c r="F258" s="3" t="s">
        <v>44</v>
      </c>
      <c r="G258" s="2" t="s">
        <v>45</v>
      </c>
      <c r="H258" s="4" t="s">
        <v>137</v>
      </c>
      <c r="I258" s="2" t="s">
        <v>285</v>
      </c>
      <c r="J258" s="3" t="s">
        <v>76</v>
      </c>
      <c r="K258" s="3" t="s">
        <v>48</v>
      </c>
      <c r="L258" s="23" t="s">
        <v>348</v>
      </c>
      <c r="M258" s="23" t="s">
        <v>800</v>
      </c>
      <c r="N258" s="23" t="s">
        <v>870</v>
      </c>
      <c r="O258" s="2" t="s">
        <v>52</v>
      </c>
      <c r="P258" s="4">
        <v>30</v>
      </c>
      <c r="Q258" s="4">
        <v>21</v>
      </c>
      <c r="R258" s="4">
        <v>9</v>
      </c>
      <c r="S258" s="49" t="s">
        <v>927</v>
      </c>
      <c r="T258" s="80" t="s">
        <v>527</v>
      </c>
      <c r="U258" s="4">
        <v>1</v>
      </c>
      <c r="V258" s="2">
        <v>33</v>
      </c>
      <c r="W258" s="4">
        <v>103</v>
      </c>
      <c r="X258" s="2">
        <v>9</v>
      </c>
      <c r="Y258" s="3" t="s">
        <v>79</v>
      </c>
      <c r="Z258" s="2" t="s">
        <v>141</v>
      </c>
      <c r="AA258" s="4" t="s">
        <v>285</v>
      </c>
      <c r="AB258" s="59" t="s">
        <v>152</v>
      </c>
    </row>
    <row r="259" ht="67.5" spans="1:28">
      <c r="A259" s="5">
        <v>256</v>
      </c>
      <c r="B259" s="4">
        <v>2025</v>
      </c>
      <c r="C259" s="67" t="s">
        <v>928</v>
      </c>
      <c r="D259" s="3">
        <v>256</v>
      </c>
      <c r="E259" s="126" t="s">
        <v>43</v>
      </c>
      <c r="F259" s="9" t="s">
        <v>44</v>
      </c>
      <c r="G259" s="126" t="s">
        <v>45</v>
      </c>
      <c r="H259" s="9" t="s">
        <v>137</v>
      </c>
      <c r="I259" s="67" t="s">
        <v>929</v>
      </c>
      <c r="J259" s="3" t="s">
        <v>48</v>
      </c>
      <c r="K259" s="9" t="s">
        <v>76</v>
      </c>
      <c r="L259" s="23" t="s">
        <v>348</v>
      </c>
      <c r="M259" s="23" t="s">
        <v>800</v>
      </c>
      <c r="N259" s="23" t="s">
        <v>870</v>
      </c>
      <c r="O259" s="2" t="s">
        <v>52</v>
      </c>
      <c r="P259" s="126">
        <v>30</v>
      </c>
      <c r="Q259" s="9">
        <v>21</v>
      </c>
      <c r="R259" s="9">
        <v>9</v>
      </c>
      <c r="S259" s="9" t="s">
        <v>930</v>
      </c>
      <c r="T259" s="126" t="s">
        <v>527</v>
      </c>
      <c r="U259" s="9">
        <v>1</v>
      </c>
      <c r="V259" s="126">
        <v>33</v>
      </c>
      <c r="W259" s="9">
        <v>103</v>
      </c>
      <c r="X259" s="126">
        <v>9</v>
      </c>
      <c r="Y259" s="3" t="s">
        <v>79</v>
      </c>
      <c r="Z259" s="126" t="s">
        <v>141</v>
      </c>
      <c r="AA259" s="9" t="s">
        <v>929</v>
      </c>
      <c r="AB259" s="59"/>
    </row>
    <row r="260" ht="71.25" spans="1:28">
      <c r="A260" s="2">
        <v>257</v>
      </c>
      <c r="B260" s="3">
        <v>2025</v>
      </c>
      <c r="C260" s="4" t="s">
        <v>931</v>
      </c>
      <c r="D260" s="4">
        <v>257</v>
      </c>
      <c r="E260" s="21" t="s">
        <v>43</v>
      </c>
      <c r="F260" s="4" t="s">
        <v>932</v>
      </c>
      <c r="G260" s="21" t="s">
        <v>45</v>
      </c>
      <c r="H260" s="21" t="s">
        <v>137</v>
      </c>
      <c r="I260" s="4" t="s">
        <v>538</v>
      </c>
      <c r="J260" s="3" t="s">
        <v>76</v>
      </c>
      <c r="K260" s="9" t="s">
        <v>76</v>
      </c>
      <c r="L260" s="23" t="s">
        <v>348</v>
      </c>
      <c r="M260" s="23" t="s">
        <v>800</v>
      </c>
      <c r="N260" s="23" t="s">
        <v>870</v>
      </c>
      <c r="O260" s="2" t="s">
        <v>52</v>
      </c>
      <c r="P260" s="31">
        <v>30</v>
      </c>
      <c r="Q260" s="30">
        <v>21</v>
      </c>
      <c r="R260" s="30">
        <v>9</v>
      </c>
      <c r="S260" s="31" t="s">
        <v>933</v>
      </c>
      <c r="T260" s="31" t="s">
        <v>527</v>
      </c>
      <c r="U260" s="30">
        <v>1</v>
      </c>
      <c r="V260" s="21">
        <v>20</v>
      </c>
      <c r="W260" s="21">
        <v>72</v>
      </c>
      <c r="X260" s="30">
        <v>12</v>
      </c>
      <c r="Y260" s="3" t="s">
        <v>79</v>
      </c>
      <c r="Z260" s="4" t="s">
        <v>141</v>
      </c>
      <c r="AA260" s="21" t="s">
        <v>538</v>
      </c>
      <c r="AB260" s="59"/>
    </row>
    <row r="261" ht="67.5" spans="1:28">
      <c r="A261" s="5">
        <v>258</v>
      </c>
      <c r="B261" s="3">
        <v>2025</v>
      </c>
      <c r="C261" s="9" t="s">
        <v>934</v>
      </c>
      <c r="D261" s="3">
        <v>258</v>
      </c>
      <c r="E261" s="10" t="s">
        <v>43</v>
      </c>
      <c r="F261" s="9" t="s">
        <v>44</v>
      </c>
      <c r="G261" s="10" t="s">
        <v>45</v>
      </c>
      <c r="H261" s="9" t="s">
        <v>137</v>
      </c>
      <c r="I261" s="10" t="s">
        <v>285</v>
      </c>
      <c r="J261" s="3" t="s">
        <v>76</v>
      </c>
      <c r="K261" s="3" t="s">
        <v>48</v>
      </c>
      <c r="L261" s="23" t="s">
        <v>348</v>
      </c>
      <c r="M261" s="23" t="s">
        <v>800</v>
      </c>
      <c r="N261" s="23" t="s">
        <v>870</v>
      </c>
      <c r="O261" s="2" t="s">
        <v>52</v>
      </c>
      <c r="P261" s="29">
        <v>45</v>
      </c>
      <c r="Q261" s="29">
        <v>45</v>
      </c>
      <c r="R261" s="29">
        <v>0</v>
      </c>
      <c r="S261" s="9" t="s">
        <v>935</v>
      </c>
      <c r="T261" s="10" t="s">
        <v>527</v>
      </c>
      <c r="U261" s="9">
        <v>1</v>
      </c>
      <c r="V261" s="10">
        <v>32</v>
      </c>
      <c r="W261" s="9">
        <v>109</v>
      </c>
      <c r="X261" s="10">
        <v>15</v>
      </c>
      <c r="Y261" s="3" t="s">
        <v>79</v>
      </c>
      <c r="Z261" s="10" t="s">
        <v>141</v>
      </c>
      <c r="AA261" s="9" t="s">
        <v>285</v>
      </c>
      <c r="AB261" s="59"/>
    </row>
    <row r="262" ht="67.5" spans="1:28">
      <c r="A262" s="5">
        <v>259</v>
      </c>
      <c r="B262" s="4">
        <v>2025</v>
      </c>
      <c r="C262" s="9" t="s">
        <v>936</v>
      </c>
      <c r="D262" s="3">
        <v>259</v>
      </c>
      <c r="E262" s="10" t="s">
        <v>43</v>
      </c>
      <c r="F262" s="9" t="s">
        <v>44</v>
      </c>
      <c r="G262" s="10" t="s">
        <v>45</v>
      </c>
      <c r="H262" s="9" t="s">
        <v>137</v>
      </c>
      <c r="I262" s="10" t="s">
        <v>285</v>
      </c>
      <c r="J262" s="3" t="s">
        <v>76</v>
      </c>
      <c r="K262" s="3" t="s">
        <v>48</v>
      </c>
      <c r="L262" s="23" t="s">
        <v>348</v>
      </c>
      <c r="M262" s="23" t="s">
        <v>800</v>
      </c>
      <c r="N262" s="23" t="s">
        <v>870</v>
      </c>
      <c r="O262" s="2" t="s">
        <v>52</v>
      </c>
      <c r="P262" s="29">
        <v>45</v>
      </c>
      <c r="Q262" s="29">
        <v>45</v>
      </c>
      <c r="R262" s="29">
        <v>0</v>
      </c>
      <c r="S262" s="9" t="s">
        <v>937</v>
      </c>
      <c r="T262" s="10" t="s">
        <v>527</v>
      </c>
      <c r="U262" s="9">
        <v>1</v>
      </c>
      <c r="V262" s="10">
        <v>26</v>
      </c>
      <c r="W262" s="9">
        <v>89</v>
      </c>
      <c r="X262" s="10">
        <v>11</v>
      </c>
      <c r="Y262" s="3" t="s">
        <v>79</v>
      </c>
      <c r="Z262" s="10" t="s">
        <v>141</v>
      </c>
      <c r="AA262" s="9" t="s">
        <v>285</v>
      </c>
      <c r="AB262" s="59"/>
    </row>
    <row r="263" ht="67.5" spans="1:28">
      <c r="A263" s="2">
        <v>260</v>
      </c>
      <c r="B263" s="4">
        <v>2025</v>
      </c>
      <c r="C263" s="9" t="s">
        <v>938</v>
      </c>
      <c r="D263" s="4">
        <v>260</v>
      </c>
      <c r="E263" s="10" t="s">
        <v>43</v>
      </c>
      <c r="F263" s="9" t="s">
        <v>44</v>
      </c>
      <c r="G263" s="9" t="s">
        <v>45</v>
      </c>
      <c r="H263" s="9" t="s">
        <v>137</v>
      </c>
      <c r="I263" s="9" t="s">
        <v>538</v>
      </c>
      <c r="J263" s="3" t="s">
        <v>76</v>
      </c>
      <c r="K263" s="9" t="s">
        <v>76</v>
      </c>
      <c r="L263" s="23" t="s">
        <v>348</v>
      </c>
      <c r="M263" s="23" t="s">
        <v>800</v>
      </c>
      <c r="N263" s="23" t="s">
        <v>870</v>
      </c>
      <c r="O263" s="2" t="s">
        <v>52</v>
      </c>
      <c r="P263" s="29">
        <v>35</v>
      </c>
      <c r="Q263" s="29">
        <v>35</v>
      </c>
      <c r="R263" s="29">
        <v>0</v>
      </c>
      <c r="S263" s="45" t="s">
        <v>939</v>
      </c>
      <c r="T263" s="10" t="s">
        <v>527</v>
      </c>
      <c r="U263" s="9">
        <v>1</v>
      </c>
      <c r="V263" s="10">
        <v>20</v>
      </c>
      <c r="W263" s="9">
        <v>72</v>
      </c>
      <c r="X263" s="10">
        <v>12</v>
      </c>
      <c r="Y263" s="3" t="s">
        <v>79</v>
      </c>
      <c r="Z263" s="10" t="s">
        <v>141</v>
      </c>
      <c r="AA263" s="9" t="s">
        <v>538</v>
      </c>
      <c r="AB263" s="59"/>
    </row>
    <row r="264" ht="67.5" spans="1:28">
      <c r="A264" s="5">
        <v>261</v>
      </c>
      <c r="B264" s="4">
        <v>2025</v>
      </c>
      <c r="C264" s="9" t="s">
        <v>940</v>
      </c>
      <c r="D264" s="3">
        <v>261</v>
      </c>
      <c r="E264" s="10" t="s">
        <v>43</v>
      </c>
      <c r="F264" s="9" t="s">
        <v>44</v>
      </c>
      <c r="G264" s="9" t="s">
        <v>45</v>
      </c>
      <c r="H264" s="9" t="s">
        <v>137</v>
      </c>
      <c r="I264" s="9" t="s">
        <v>285</v>
      </c>
      <c r="J264" s="3" t="s">
        <v>76</v>
      </c>
      <c r="K264" s="9" t="s">
        <v>76</v>
      </c>
      <c r="L264" s="23" t="s">
        <v>348</v>
      </c>
      <c r="M264" s="23" t="s">
        <v>800</v>
      </c>
      <c r="N264" s="23" t="s">
        <v>870</v>
      </c>
      <c r="O264" s="2" t="s">
        <v>52</v>
      </c>
      <c r="P264" s="29">
        <v>45</v>
      </c>
      <c r="Q264" s="29">
        <v>45</v>
      </c>
      <c r="R264" s="29">
        <v>0</v>
      </c>
      <c r="S264" s="85" t="s">
        <v>941</v>
      </c>
      <c r="T264" s="10" t="s">
        <v>527</v>
      </c>
      <c r="U264" s="9">
        <v>3</v>
      </c>
      <c r="V264" s="10">
        <v>81</v>
      </c>
      <c r="W264" s="9">
        <v>238</v>
      </c>
      <c r="X264" s="10">
        <v>34</v>
      </c>
      <c r="Y264" s="3" t="s">
        <v>79</v>
      </c>
      <c r="Z264" s="10" t="s">
        <v>141</v>
      </c>
      <c r="AA264" s="9" t="s">
        <v>285</v>
      </c>
      <c r="AB264" s="59" t="s">
        <v>152</v>
      </c>
    </row>
    <row r="265" ht="57" spans="1:28">
      <c r="A265" s="3">
        <v>262</v>
      </c>
      <c r="B265" s="6">
        <v>2025</v>
      </c>
      <c r="C265" s="6" t="s">
        <v>942</v>
      </c>
      <c r="D265" s="3">
        <v>262</v>
      </c>
      <c r="E265" s="6" t="s">
        <v>943</v>
      </c>
      <c r="F265" s="6" t="s">
        <v>248</v>
      </c>
      <c r="G265" s="6" t="s">
        <v>45</v>
      </c>
      <c r="H265" s="6" t="s">
        <v>110</v>
      </c>
      <c r="I265" s="6" t="s">
        <v>220</v>
      </c>
      <c r="J265" s="25"/>
      <c r="K265" s="6" t="s">
        <v>48</v>
      </c>
      <c r="L265" s="26" t="s">
        <v>348</v>
      </c>
      <c r="M265" s="26" t="s">
        <v>800</v>
      </c>
      <c r="N265" s="6" t="s">
        <v>944</v>
      </c>
      <c r="O265" s="16" t="s">
        <v>52</v>
      </c>
      <c r="P265" s="6">
        <v>23</v>
      </c>
      <c r="Q265" s="6">
        <v>23</v>
      </c>
      <c r="R265" s="6">
        <v>0</v>
      </c>
      <c r="S265" s="6" t="s">
        <v>945</v>
      </c>
      <c r="T265" s="133" t="s">
        <v>946</v>
      </c>
      <c r="U265" s="6">
        <v>1</v>
      </c>
      <c r="V265" s="6">
        <v>120</v>
      </c>
      <c r="W265" s="6">
        <v>486</v>
      </c>
      <c r="X265" s="6">
        <v>156</v>
      </c>
      <c r="Y265" s="6" t="s">
        <v>55</v>
      </c>
      <c r="Z265" s="39" t="s">
        <v>254</v>
      </c>
      <c r="AA265" s="16" t="s">
        <v>220</v>
      </c>
      <c r="AB265" s="61" t="s">
        <v>64</v>
      </c>
    </row>
    <row r="266" ht="57" spans="1:28">
      <c r="A266" s="5">
        <v>263</v>
      </c>
      <c r="B266" s="3">
        <v>2025</v>
      </c>
      <c r="C266" s="127" t="s">
        <v>948</v>
      </c>
      <c r="D266" s="4">
        <v>263</v>
      </c>
      <c r="E266" s="127" t="s">
        <v>43</v>
      </c>
      <c r="F266" s="127" t="s">
        <v>44</v>
      </c>
      <c r="G266" s="117" t="s">
        <v>45</v>
      </c>
      <c r="H266" s="117" t="s">
        <v>187</v>
      </c>
      <c r="I266" s="128" t="s">
        <v>949</v>
      </c>
      <c r="J266" s="3" t="s">
        <v>76</v>
      </c>
      <c r="K266" s="4" t="s">
        <v>76</v>
      </c>
      <c r="L266" s="129" t="s">
        <v>950</v>
      </c>
      <c r="M266" s="129" t="s">
        <v>951</v>
      </c>
      <c r="N266" s="129" t="s">
        <v>952</v>
      </c>
      <c r="O266" s="130" t="s">
        <v>52</v>
      </c>
      <c r="P266" s="131">
        <v>13</v>
      </c>
      <c r="Q266" s="131">
        <v>13</v>
      </c>
      <c r="R266" s="131">
        <v>0</v>
      </c>
      <c r="S266" s="111" t="s">
        <v>953</v>
      </c>
      <c r="T266" s="41" t="s">
        <v>954</v>
      </c>
      <c r="U266" s="95">
        <v>1</v>
      </c>
      <c r="V266" s="127">
        <v>65</v>
      </c>
      <c r="W266" s="127">
        <v>257</v>
      </c>
      <c r="X266" s="127">
        <v>150</v>
      </c>
      <c r="Y266" s="127" t="s">
        <v>55</v>
      </c>
      <c r="Z266" s="3" t="s">
        <v>191</v>
      </c>
      <c r="AA266" s="31" t="s">
        <v>949</v>
      </c>
      <c r="AB266" s="59" t="s">
        <v>152</v>
      </c>
    </row>
    <row r="267" ht="85.5" spans="1:28">
      <c r="A267" s="5">
        <v>264</v>
      </c>
      <c r="B267" s="3">
        <v>2025</v>
      </c>
      <c r="C267" s="3" t="s">
        <v>956</v>
      </c>
      <c r="D267" s="3">
        <v>264</v>
      </c>
      <c r="E267" s="3" t="s">
        <v>43</v>
      </c>
      <c r="F267" s="3" t="s">
        <v>44</v>
      </c>
      <c r="G267" s="3" t="s">
        <v>45</v>
      </c>
      <c r="H267" s="3" t="s">
        <v>957</v>
      </c>
      <c r="I267" s="91" t="s">
        <v>958</v>
      </c>
      <c r="J267" s="3" t="s">
        <v>76</v>
      </c>
      <c r="K267" s="132" t="s">
        <v>76</v>
      </c>
      <c r="L267" s="23" t="s">
        <v>950</v>
      </c>
      <c r="M267" s="23" t="s">
        <v>951</v>
      </c>
      <c r="N267" s="23" t="s">
        <v>952</v>
      </c>
      <c r="O267" s="2" t="s">
        <v>52</v>
      </c>
      <c r="P267" s="24">
        <v>142</v>
      </c>
      <c r="Q267" s="24">
        <v>142</v>
      </c>
      <c r="R267" s="24">
        <v>0</v>
      </c>
      <c r="S267" s="3" t="s">
        <v>959</v>
      </c>
      <c r="T267" s="3" t="s">
        <v>960</v>
      </c>
      <c r="U267" s="3">
        <v>1</v>
      </c>
      <c r="V267" s="3">
        <v>776</v>
      </c>
      <c r="W267" s="3">
        <v>1493</v>
      </c>
      <c r="X267" s="3">
        <v>409</v>
      </c>
      <c r="Y267" s="127" t="s">
        <v>55</v>
      </c>
      <c r="Z267" s="91" t="s">
        <v>957</v>
      </c>
      <c r="AA267" s="3" t="s">
        <v>958</v>
      </c>
      <c r="AB267" s="59"/>
    </row>
  </sheetData>
  <autoFilter xmlns:etc="http://www.wps.cn/officeDocument/2017/etCustomData" ref="A3:AB267" etc:filterBottomFollowUsedRange="0">
    <extLst/>
  </autoFilter>
  <mergeCells count="14">
    <mergeCell ref="A1:AA1"/>
    <mergeCell ref="G2:K2"/>
    <mergeCell ref="L2:N2"/>
    <mergeCell ref="P2:R2"/>
    <mergeCell ref="S2:Y2"/>
    <mergeCell ref="A2:A3"/>
    <mergeCell ref="B2:B3"/>
    <mergeCell ref="C2:C3"/>
    <mergeCell ref="E2:E3"/>
    <mergeCell ref="F2:F3"/>
    <mergeCell ref="O2:O3"/>
    <mergeCell ref="Z2:Z3"/>
    <mergeCell ref="AA2:AA3"/>
    <mergeCell ref="AB2:AB3"/>
  </mergeCells>
  <conditionalFormatting sqref="C121:D121">
    <cfRule type="duplicateValues" dxfId="0" priority="1"/>
  </conditionalFormatting>
  <conditionalFormatting sqref="C251:D251">
    <cfRule type="duplicateValues" dxfId="0" priority="2"/>
  </conditionalFormatting>
  <conditionalFormatting sqref="C258:D258">
    <cfRule type="duplicateValues" dxfId="0" priority="8"/>
  </conditionalFormatting>
  <conditionalFormatting sqref="C260:D260">
    <cfRule type="duplicateValues" dxfId="0" priority="4"/>
  </conditionalFormatting>
  <conditionalFormatting sqref="C263:D263">
    <cfRule type="duplicateValues" dxfId="0" priority="3"/>
  </conditionalFormatting>
  <conditionalFormatting sqref="C266:D266">
    <cfRule type="duplicateValues" dxfId="0" priority="5"/>
  </conditionalFormatting>
  <conditionalFormatting sqref="C267:D267">
    <cfRule type="duplicateValues" dxfId="0" priority="6"/>
  </conditionalFormatting>
  <conditionalFormatting sqref="C259:D259 C264:D264 C261:D262">
    <cfRule type="duplicateValues" dxfId="0" priority="7"/>
  </conditionalFormatting>
  <dataValidations count="14">
    <dataValidation type="list" allowBlank="1" showInputMessage="1" showErrorMessage="1" sqref="L16 L32 L46 L57 L137 L210 L219 L230 L244 L258 L4:L8 L19:L20">
      <formula1>"产业发展项目,创业就业项目,乡村建设项目,易地搬迁后扶项目,巩固“三保障”成果项目,乡村治理和农村精神文明建设项目,项目管理费"</formula1>
    </dataValidation>
    <dataValidation type="list" allowBlank="1" showInputMessage="1" showErrorMessage="1" sqref="L31 L47 L56 L76 L98 L100 L102 L114 L229 L243 L245 L267 L9:L15 L21:L29 L33:L36 L39:L41 L43:L45 L49:L50 L53:L54 L58:L68 L70:L74 L85:L93 L95:L96 L105:L106 L119:L123 L139:L182 L184:L208 L212:L218 L226:L227 L231:L241 L247:L257 L259:L265">
      <formula1>数据源!$A$2:$A$39</formula1>
    </dataValidation>
    <dataValidation type="list" allowBlank="1" showInputMessage="1" showErrorMessage="1" sqref="L42 N42:O42 M124:N126">
      <formula1>OFFSET(#REF!,MATCH(K42,#REF!,0),0,COUNTIFS(#REF!,K42),1)</formula1>
    </dataValidation>
    <dataValidation type="list" allowBlank="1" showInputMessage="1" showErrorMessage="1" sqref="M42 L124">
      <formula1>#REF!</formula1>
    </dataValidation>
    <dataValidation type="list" allowBlank="1" showInputMessage="1" showErrorMessage="1" sqref="M76 M98 M100 M102 M114 M229 M267 M4:M16 M19:M29 M31:M36 M39:M41 M43:M47 M49:M50 M53:M54 M56:M68 M70:M74 M85:M93 M95:M96 M105:M106 M119:M123 M139:M182 M184:M208 M212:M218 M226:M227 M231:M241 M243:M245 M247:M265">
      <formula1>OFFSET(数据源!$B$1,MATCH(L4,数据源!$A$2:$A$39,0),0,COUNTIFS(数据源!$A$2:$A$39,L4),1)</formula1>
    </dataValidation>
    <dataValidation type="list" allowBlank="1" showInputMessage="1" showErrorMessage="1" sqref="N76 N98 N100 N102 N114 N229 N267 N4:N16 N19:N29 N31:N36 N39:N41 N43:N47 N49:N50 N53:N54 N56:N68 N70:N74 N85:N93 N95:N96 N105:N106 N119:N123 N139:N182 N184:N208 N212:N218 N226:N227 N231:N241 N243:N245 N247:N264">
      <formula1>OFFSET(数据源!$C$1,MATCH(M4,数据源!$B$2:$B$39,0),0,COUNTIFS(数据源!$B$2:$B$39,M4),1)</formula1>
    </dataValidation>
    <dataValidation type="list" allowBlank="1" showInputMessage="1" showErrorMessage="1" sqref="L79">
      <formula1>$A$2:$A$38</formula1>
    </dataValidation>
    <dataValidation type="list" allowBlank="1" showInputMessage="1" showErrorMessage="1" sqref="M79">
      <formula1>OFFSET($B$1,MATCH(L79,$A$2:$A$38,0),0,COUNTIFS($A$2:$A$38,L79),1)</formula1>
    </dataValidation>
    <dataValidation type="list" allowBlank="1" showInputMessage="1" showErrorMessage="1" sqref="N79">
      <formula1>OFFSET($C$1,MATCH(M79,$B$2:$B$38,0),0,COUNTIFS($B$2:$B$38,M79),1)</formula1>
    </dataValidation>
    <dataValidation type="list" allowBlank="1" showInputMessage="1" showErrorMessage="1" sqref="L80">
      <formula1>$A$2:$A$52</formula1>
    </dataValidation>
    <dataValidation type="list" allowBlank="1" showInputMessage="1" showErrorMessage="1" sqref="M80">
      <formula1>OFFSET($B$1,MATCH(L80,$A$2:$A$52,0),0,COUNTIFS($A$2:$A$52,L80),1)</formula1>
    </dataValidation>
    <dataValidation type="list" allowBlank="1" showInputMessage="1" showErrorMessage="1" sqref="N80">
      <formula1>OFFSET($C$1,MATCH(M80,$B$2:$B$52,0),0,COUNTIFS($B$2:$B$52,M80),1)</formula1>
    </dataValidation>
    <dataValidation type="list" allowBlank="1" showInputMessage="1" showErrorMessage="1" sqref="N265">
      <formula1>INDIRECT(M265)</formula1>
    </dataValidation>
    <dataValidation type="list" allowBlank="1" showInputMessage="1" showErrorMessage="1" sqref="O267 O4:O41 O43:O98 O100:O127 O129:O220 O223:O265">
      <formula1>"巩固拓展脱贫攻坚成果,以工代赈,少数民族发展,欠发达国有农厂,欠发达国有林场"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4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入库表</vt:lpstr>
      <vt:lpstr>打印版</vt:lpstr>
      <vt:lpstr>数据源</vt:lpstr>
      <vt:lpstr>1111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久居故里初晴与雨</cp:lastModifiedBy>
  <dcterms:created xsi:type="dcterms:W3CDTF">2024-08-21T13:43:00Z</dcterms:created>
  <dcterms:modified xsi:type="dcterms:W3CDTF">2025-10-31T02:38:45Z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0B9833CCF67D40078AF9018E811F724E_13</vt:lpwstr>
  </property>
  <property fmtid="{D5CDD505-2E9C-101B-9397-08002B2CF9AE}" pid="4" name="KSOReadingLayout">
    <vt:bool>true</vt:bool>
  </property>
</Properties>
</file>